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Research Office\Finance\1. Research Finance Folders\2019\Policy &amp; Procedures\Budget Templates\"/>
    </mc:Choice>
  </mc:AlternateContent>
  <xr:revisionPtr revIDLastSave="0" documentId="13_ncr:1_{3E728231-721B-4F8C-9970-D4598A8A0777}" xr6:coauthVersionLast="44" xr6:coauthVersionMax="44" xr10:uidLastSave="{00000000-0000-0000-0000-000000000000}"/>
  <bookViews>
    <workbookView xWindow="28680" yWindow="-120" windowWidth="29040" windowHeight="17640" tabRatio="500" xr2:uid="{00000000-000D-0000-FFFF-FFFF00000000}"/>
  </bookViews>
  <sheets>
    <sheet name="Budget Justifications" sheetId="2" r:id="rId1"/>
    <sheet name="Pivots" sheetId="4" state="hidden" r:id="rId2"/>
    <sheet name="Budget Summary" sheetId="1" state="hidden" r:id="rId3"/>
  </sheets>
  <definedNames>
    <definedName name="_Hlk17387281" localSheetId="0">'Budget Justifications'!#REF!</definedName>
    <definedName name="_xlnm.Print_Area" localSheetId="2">'Budget Summary'!$A$1:$I$54</definedName>
  </definedNames>
  <calcPr calcId="191029"/>
  <pivotCaches>
    <pivotCache cacheId="24" r:id="rId4"/>
    <pivotCache cacheId="27" r:id="rId5"/>
    <pivotCache cacheId="30" r:id="rId6"/>
    <pivotCache cacheId="33" r:id="rId7"/>
    <pivotCache cacheId="36" r:id="rId8"/>
    <pivotCache cacheId="39" r:id="rId9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A4" i="1"/>
  <c r="A3" i="1"/>
  <c r="E44" i="1"/>
  <c r="D44" i="1"/>
  <c r="C39" i="1"/>
  <c r="E29" i="1"/>
  <c r="E24" i="1"/>
  <c r="C14" i="1"/>
  <c r="Q13" i="4"/>
  <c r="Q12" i="4"/>
  <c r="Q11" i="4"/>
  <c r="C44" i="1" s="1"/>
  <c r="N13" i="4"/>
  <c r="E39" i="1" s="1"/>
  <c r="N12" i="4"/>
  <c r="D39" i="1" s="1"/>
  <c r="N11" i="4"/>
  <c r="K13" i="4"/>
  <c r="E34" i="1" s="1"/>
  <c r="K12" i="4"/>
  <c r="D34" i="1" s="1"/>
  <c r="K11" i="4"/>
  <c r="C34" i="1" s="1"/>
  <c r="H13" i="4"/>
  <c r="H12" i="4"/>
  <c r="D29" i="1" s="1"/>
  <c r="H11" i="4"/>
  <c r="C29" i="1" s="1"/>
  <c r="B13" i="4"/>
  <c r="E14" i="1" s="1"/>
  <c r="B12" i="4"/>
  <c r="D14" i="1" s="1"/>
  <c r="B11" i="4"/>
  <c r="E13" i="4"/>
  <c r="E11" i="4"/>
  <c r="C24" i="1" s="1"/>
  <c r="E12" i="4"/>
  <c r="D24" i="1" s="1"/>
  <c r="N14" i="4" l="1"/>
  <c r="K14" i="4"/>
  <c r="H14" i="4"/>
  <c r="B14" i="4"/>
  <c r="E14" i="4"/>
  <c r="Q14" i="4"/>
  <c r="F97" i="2"/>
  <c r="F82" i="2"/>
  <c r="F68" i="2"/>
  <c r="F54" i="2"/>
  <c r="F40" i="2"/>
  <c r="F25" i="2"/>
  <c r="B7" i="2" l="1"/>
  <c r="B9" i="2"/>
  <c r="B8" i="2"/>
  <c r="B6" i="2"/>
  <c r="B5" i="2"/>
  <c r="B4" i="2"/>
  <c r="G14" i="1" l="1"/>
  <c r="E47" i="1"/>
  <c r="D47" i="1"/>
  <c r="C47" i="1"/>
  <c r="E42" i="1"/>
  <c r="D42" i="1"/>
  <c r="C42" i="1"/>
  <c r="E37" i="1"/>
  <c r="D37" i="1"/>
  <c r="C37" i="1"/>
  <c r="E32" i="1"/>
  <c r="D32" i="1"/>
  <c r="E27" i="1"/>
  <c r="D27" i="1"/>
  <c r="C27" i="1"/>
  <c r="E22" i="1"/>
  <c r="D22" i="1"/>
  <c r="C32" i="1"/>
  <c r="C22" i="1"/>
  <c r="H14" i="1"/>
  <c r="H46" i="1"/>
  <c r="H45" i="1"/>
  <c r="H44" i="1"/>
  <c r="H41" i="1"/>
  <c r="H40" i="1"/>
  <c r="H39" i="1"/>
  <c r="H36" i="1"/>
  <c r="H35" i="1"/>
  <c r="H34" i="1"/>
  <c r="H31" i="1"/>
  <c r="H30" i="1"/>
  <c r="H29" i="1"/>
  <c r="H26" i="1"/>
  <c r="H25" i="1"/>
  <c r="H24" i="1"/>
  <c r="H21" i="1"/>
  <c r="H20" i="1"/>
  <c r="H19" i="1"/>
  <c r="H18" i="1"/>
  <c r="H17" i="1"/>
  <c r="H16" i="1"/>
  <c r="H15" i="1"/>
  <c r="G18" i="1"/>
  <c r="G17" i="1"/>
  <c r="G16" i="1"/>
  <c r="G15" i="1"/>
  <c r="G46" i="1"/>
  <c r="G45" i="1"/>
  <c r="G44" i="1"/>
  <c r="G41" i="1"/>
  <c r="G40" i="1"/>
  <c r="G39" i="1"/>
  <c r="G36" i="1"/>
  <c r="G35" i="1"/>
  <c r="G34" i="1"/>
  <c r="G31" i="1"/>
  <c r="G30" i="1"/>
  <c r="G29" i="1"/>
  <c r="G26" i="1"/>
  <c r="G25" i="1"/>
  <c r="G24" i="1"/>
  <c r="G27" i="1" s="1"/>
  <c r="G20" i="1"/>
  <c r="G21" i="1"/>
  <c r="G19" i="1"/>
  <c r="I10" i="1"/>
  <c r="I9" i="1"/>
  <c r="H37" i="1" l="1"/>
  <c r="G37" i="1"/>
  <c r="H27" i="1"/>
  <c r="G42" i="1"/>
  <c r="H42" i="1"/>
  <c r="E48" i="1"/>
  <c r="G47" i="1"/>
  <c r="H47" i="1"/>
  <c r="C48" i="1"/>
  <c r="G32" i="1"/>
  <c r="H32" i="1"/>
  <c r="D48" i="1"/>
  <c r="G22" i="1"/>
  <c r="H22" i="1"/>
  <c r="I14" i="1"/>
  <c r="I18" i="1"/>
  <c r="I20" i="1"/>
  <c r="I19" i="1"/>
  <c r="I21" i="1"/>
  <c r="I16" i="1"/>
  <c r="I15" i="1"/>
  <c r="I17" i="1"/>
  <c r="G48" i="1" l="1"/>
  <c r="I50" i="1" s="1"/>
  <c r="H48" i="1"/>
  <c r="I22" i="1"/>
  <c r="I24" i="1"/>
  <c r="I46" i="1"/>
  <c r="I26" i="1"/>
  <c r="I29" i="1"/>
  <c r="I31" i="1"/>
  <c r="I41" i="1"/>
  <c r="I39" i="1"/>
  <c r="I34" i="1"/>
  <c r="I36" i="1"/>
  <c r="I40" i="1"/>
  <c r="I44" i="1"/>
  <c r="I30" i="1"/>
  <c r="I45" i="1"/>
  <c r="I25" i="1"/>
  <c r="I35" i="1"/>
  <c r="C8" i="1" l="1"/>
  <c r="I8" i="1" s="1"/>
  <c r="I11" i="1" s="1"/>
  <c r="I49" i="1" s="1"/>
  <c r="I37" i="1"/>
  <c r="I27" i="1"/>
  <c r="I42" i="1"/>
  <c r="I47" i="1"/>
  <c r="I32" i="1"/>
  <c r="I48" i="1" l="1"/>
</calcChain>
</file>

<file path=xl/sharedStrings.xml><?xml version="1.0" encoding="utf-8"?>
<sst xmlns="http://schemas.openxmlformats.org/spreadsheetml/2006/main" count="168" uniqueCount="57">
  <si>
    <t>3) Services</t>
  </si>
  <si>
    <t>6) Other Costs</t>
  </si>
  <si>
    <t>Total Item Cost</t>
  </si>
  <si>
    <t>Subtotal</t>
  </si>
  <si>
    <t>In-Kind Cost</t>
  </si>
  <si>
    <t>4) Consumables and Running</t>
  </si>
  <si>
    <t>REVENUE Total</t>
  </si>
  <si>
    <t>Budget Item / Description</t>
  </si>
  <si>
    <t>Total Revenue</t>
  </si>
  <si>
    <t>IN KIND COST</t>
  </si>
  <si>
    <t>NO COST (Part of dedicated research time or volunteered outside of work hours)</t>
  </si>
  <si>
    <t>Year 1 Cost</t>
  </si>
  <si>
    <t>Year 2 Cost</t>
  </si>
  <si>
    <t>Year 3 Cost</t>
  </si>
  <si>
    <t>Cash Cost</t>
  </si>
  <si>
    <t>Gold Coast Health - Research Grant Scheme Budget</t>
  </si>
  <si>
    <t>Name of Funder</t>
  </si>
  <si>
    <t>Revenue Amt $</t>
  </si>
  <si>
    <t>Internal Labour:</t>
  </si>
  <si>
    <t>External Labour:</t>
  </si>
  <si>
    <t>Revenue Budget Category</t>
  </si>
  <si>
    <t>Expenses Budget Category</t>
  </si>
  <si>
    <t>Revenue Item / Description</t>
  </si>
  <si>
    <t>2) Infrastructure and Equipment</t>
  </si>
  <si>
    <t>EXPENSE Total</t>
  </si>
  <si>
    <t>1) Human Resources</t>
  </si>
  <si>
    <t>5) Dissemination</t>
  </si>
  <si>
    <r>
      <t xml:space="preserve">NOTE: Please enter your budget details in the yellow shaded cells </t>
    </r>
    <r>
      <rPr>
        <b/>
        <u/>
        <sz val="12"/>
        <color rgb="FFFF0000"/>
        <rFont val="Arial"/>
        <family val="2"/>
      </rPr>
      <t>only</t>
    </r>
    <r>
      <rPr>
        <b/>
        <sz val="12"/>
        <color rgb="FFFF0000"/>
        <rFont val="Arial"/>
        <family val="2"/>
      </rPr>
      <t>.</t>
    </r>
  </si>
  <si>
    <t xml:space="preserve">FOR OFFICE OF RESEARCH GOVERNANCE &amp; DEVELOPMENT USE ONLY:                                                                      PRE-SSA / SSA                Budget reviewed and approved:                                                                          Date:   </t>
  </si>
  <si>
    <t>In-Kind Contribution 
( Y / N )</t>
  </si>
  <si>
    <r>
      <rPr>
        <b/>
        <sz val="18"/>
        <color theme="0"/>
        <rFont val="Arial"/>
        <family val="2"/>
      </rPr>
      <t xml:space="preserve">SURPLUS / </t>
    </r>
    <r>
      <rPr>
        <b/>
        <sz val="18"/>
        <color rgb="FFFF0000"/>
        <rFont val="Arial"/>
        <family val="2"/>
      </rPr>
      <t>DEFICIT</t>
    </r>
  </si>
  <si>
    <t>N</t>
  </si>
  <si>
    <t>Expense Summary</t>
  </si>
  <si>
    <t>$</t>
  </si>
  <si>
    <t>Position</t>
  </si>
  <si>
    <t>Year</t>
  </si>
  <si>
    <t xml:space="preserve">Justification / Detail </t>
  </si>
  <si>
    <t>Hours</t>
  </si>
  <si>
    <t>Total cost</t>
  </si>
  <si>
    <t>TOTAL</t>
  </si>
  <si>
    <t>Item</t>
  </si>
  <si>
    <t>Hourly rate#</t>
  </si>
  <si>
    <t>Grant Funding</t>
  </si>
  <si>
    <t>Ver 4.0 - July 2020</t>
  </si>
  <si>
    <t>(if you new more lines, please add row/s above this line by right clicking, then click on 'insert').</t>
  </si>
  <si>
    <t>Research Grant Scheme</t>
  </si>
  <si>
    <t>Row Labels</t>
  </si>
  <si>
    <t>(blank)</t>
  </si>
  <si>
    <t>Grand Total</t>
  </si>
  <si>
    <t>Sum of Total cost</t>
  </si>
  <si>
    <t>Total Cost</t>
  </si>
  <si>
    <t>Total</t>
  </si>
  <si>
    <t>Count of Total cost</t>
  </si>
  <si>
    <t xml:space="preserve">Project Name: </t>
  </si>
  <si>
    <t xml:space="preserve">Principal Investigator/s: </t>
  </si>
  <si>
    <t xml:space="preserve">Grant Sheme ID/Number (if known): </t>
  </si>
  <si>
    <t>Various - See Justifications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</si>
</sst>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6" formatCode="_-&quot;$&quot;* #,##0_-;\-&quot;$&quot;* #,##0_-;_-&quot;$&quot;* &quot;-&quot;??_-;_-@_-"/>
  </numFmts>
  <fonts count="3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sz val="12"/>
      <color theme="0"/>
      <name val="Arial"/>
      <family val="2"/>
    </font>
    <font>
      <b/>
      <i/>
      <sz val="14"/>
      <color theme="0"/>
      <name val="Arial"/>
      <family val="2"/>
    </font>
    <font>
      <sz val="13"/>
      <color theme="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24"/>
      <color theme="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20"/>
      <color theme="0"/>
      <name val="Arial"/>
      <family val="2"/>
    </font>
    <font>
      <sz val="12"/>
      <color theme="0" tint="-0.3499862666707357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b/>
      <sz val="1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rgb="FFDCF1EF"/>
        <bgColor indexed="64"/>
      </patternFill>
    </fill>
    <fill>
      <patternFill patternType="solid">
        <fgColor rgb="FFE7E6E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9">
    <xf numFmtId="0" fontId="0" fillId="0" borderId="0" xfId="0"/>
    <xf numFmtId="0" fontId="9" fillId="4" borderId="11" xfId="0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left" vertical="center"/>
    </xf>
    <xf numFmtId="164" fontId="9" fillId="4" borderId="10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164" fontId="9" fillId="8" borderId="15" xfId="0" applyNumberFormat="1" applyFont="1" applyFill="1" applyBorder="1" applyAlignment="1">
      <alignment horizontal="center" vertical="center" wrapText="1"/>
    </xf>
    <xf numFmtId="164" fontId="9" fillId="8" borderId="38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/>
    </xf>
    <xf numFmtId="164" fontId="5" fillId="5" borderId="5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7" fillId="0" borderId="0" xfId="0" applyFont="1" applyBorder="1"/>
    <xf numFmtId="0" fontId="14" fillId="0" borderId="0" xfId="0" applyFont="1" applyBorder="1"/>
    <xf numFmtId="164" fontId="14" fillId="0" borderId="0" xfId="0" applyNumberFormat="1" applyFont="1" applyBorder="1"/>
    <xf numFmtId="0" fontId="8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164" fontId="12" fillId="3" borderId="43" xfId="0" applyNumberFormat="1" applyFont="1" applyFill="1" applyBorder="1" applyAlignment="1">
      <alignment vertical="center"/>
    </xf>
    <xf numFmtId="164" fontId="12" fillId="3" borderId="45" xfId="0" applyNumberFormat="1" applyFont="1" applyFill="1" applyBorder="1" applyAlignment="1">
      <alignment vertical="center"/>
    </xf>
    <xf numFmtId="164" fontId="12" fillId="3" borderId="47" xfId="0" applyNumberFormat="1" applyFont="1" applyFill="1" applyBorder="1" applyAlignment="1">
      <alignment vertical="center"/>
    </xf>
    <xf numFmtId="0" fontId="11" fillId="9" borderId="18" xfId="0" applyFont="1" applyFill="1" applyBorder="1" applyAlignment="1">
      <alignment vertical="center"/>
    </xf>
    <xf numFmtId="0" fontId="11" fillId="9" borderId="36" xfId="0" applyFont="1" applyFill="1" applyBorder="1" applyAlignment="1">
      <alignment horizontal="right" vertical="center"/>
    </xf>
    <xf numFmtId="44" fontId="11" fillId="9" borderId="36" xfId="23" applyFont="1" applyFill="1" applyBorder="1" applyAlignment="1">
      <alignment vertical="center"/>
    </xf>
    <xf numFmtId="164" fontId="11" fillId="9" borderId="36" xfId="0" applyNumberFormat="1" applyFont="1" applyFill="1" applyBorder="1" applyAlignment="1">
      <alignment vertical="center"/>
    </xf>
    <xf numFmtId="164" fontId="11" fillId="9" borderId="40" xfId="23" applyNumberFormat="1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left" vertical="center"/>
    </xf>
    <xf numFmtId="164" fontId="10" fillId="5" borderId="15" xfId="0" applyNumberFormat="1" applyFont="1" applyFill="1" applyBorder="1" applyAlignment="1">
      <alignment horizontal="left" vertical="center"/>
    </xf>
    <xf numFmtId="164" fontId="10" fillId="5" borderId="2" xfId="0" applyNumberFormat="1" applyFont="1" applyFill="1" applyBorder="1" applyAlignment="1">
      <alignment vertical="center"/>
    </xf>
    <xf numFmtId="164" fontId="10" fillId="5" borderId="15" xfId="0" applyNumberFormat="1" applyFont="1" applyFill="1" applyBorder="1" applyAlignment="1">
      <alignment vertical="center"/>
    </xf>
    <xf numFmtId="164" fontId="10" fillId="5" borderId="38" xfId="0" applyNumberFormat="1" applyFont="1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164" fontId="12" fillId="3" borderId="3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164" fontId="12" fillId="3" borderId="39" xfId="0" applyNumberFormat="1" applyFont="1" applyFill="1" applyBorder="1" applyAlignment="1">
      <alignment vertical="center"/>
    </xf>
    <xf numFmtId="164" fontId="12" fillId="3" borderId="36" xfId="0" applyNumberFormat="1" applyFont="1" applyFill="1" applyBorder="1" applyAlignment="1">
      <alignment vertical="center"/>
    </xf>
    <xf numFmtId="164" fontId="12" fillId="3" borderId="40" xfId="0" applyNumberFormat="1" applyFont="1" applyFill="1" applyBorder="1" applyAlignment="1">
      <alignment vertical="center"/>
    </xf>
    <xf numFmtId="0" fontId="11" fillId="6" borderId="18" xfId="0" applyFont="1" applyFill="1" applyBorder="1" applyAlignment="1">
      <alignment vertical="center"/>
    </xf>
    <xf numFmtId="0" fontId="11" fillId="6" borderId="11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164" fontId="10" fillId="5" borderId="1" xfId="0" applyNumberFormat="1" applyFont="1" applyFill="1" applyBorder="1" applyAlignment="1">
      <alignment vertical="center"/>
    </xf>
    <xf numFmtId="164" fontId="10" fillId="5" borderId="3" xfId="0" applyNumberFormat="1" applyFont="1" applyFill="1" applyBorder="1" applyAlignment="1">
      <alignment vertical="center"/>
    </xf>
    <xf numFmtId="164" fontId="10" fillId="5" borderId="4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/>
    </xf>
    <xf numFmtId="164" fontId="10" fillId="5" borderId="25" xfId="0" applyNumberFormat="1" applyFont="1" applyFill="1" applyBorder="1" applyAlignment="1">
      <alignment horizontal="left" vertical="center"/>
    </xf>
    <xf numFmtId="164" fontId="10" fillId="5" borderId="34" xfId="0" applyNumberFormat="1" applyFont="1" applyFill="1" applyBorder="1" applyAlignment="1">
      <alignment horizontal="left" vertical="center"/>
    </xf>
    <xf numFmtId="164" fontId="10" fillId="5" borderId="1" xfId="0" applyNumberFormat="1" applyFont="1" applyFill="1" applyBorder="1" applyAlignment="1">
      <alignment horizontal="left" vertical="center"/>
    </xf>
    <xf numFmtId="164" fontId="11" fillId="6" borderId="11" xfId="23" applyNumberFormat="1" applyFont="1" applyFill="1" applyBorder="1" applyAlignment="1">
      <alignment horizontal="right" vertical="center"/>
    </xf>
    <xf numFmtId="164" fontId="11" fillId="6" borderId="10" xfId="23" applyNumberFormat="1" applyFont="1" applyFill="1" applyBorder="1" applyAlignment="1">
      <alignment vertical="center"/>
    </xf>
    <xf numFmtId="164" fontId="11" fillId="6" borderId="11" xfId="23" applyNumberFormat="1" applyFont="1" applyFill="1" applyBorder="1" applyAlignment="1">
      <alignment vertical="center"/>
    </xf>
    <xf numFmtId="164" fontId="11" fillId="6" borderId="13" xfId="23" applyNumberFormat="1" applyFont="1" applyFill="1" applyBorder="1" applyAlignment="1">
      <alignment vertical="center"/>
    </xf>
    <xf numFmtId="0" fontId="19" fillId="12" borderId="3" xfId="0" applyFont="1" applyFill="1" applyBorder="1" applyAlignment="1">
      <alignment vertical="center"/>
    </xf>
    <xf numFmtId="164" fontId="20" fillId="12" borderId="0" xfId="0" applyNumberFormat="1" applyFont="1" applyFill="1" applyBorder="1" applyAlignment="1">
      <alignment vertical="center"/>
    </xf>
    <xf numFmtId="0" fontId="7" fillId="12" borderId="42" xfId="0" applyFont="1" applyFill="1" applyBorder="1" applyAlignment="1">
      <alignment horizontal="left" vertical="center"/>
    </xf>
    <xf numFmtId="164" fontId="12" fillId="12" borderId="25" xfId="0" applyNumberFormat="1" applyFont="1" applyFill="1" applyBorder="1" applyAlignment="1">
      <alignment vertical="center"/>
    </xf>
    <xf numFmtId="0" fontId="7" fillId="12" borderId="44" xfId="0" applyFont="1" applyFill="1" applyBorder="1" applyAlignment="1">
      <alignment horizontal="left" vertical="center"/>
    </xf>
    <xf numFmtId="164" fontId="12" fillId="12" borderId="14" xfId="0" applyNumberFormat="1" applyFont="1" applyFill="1" applyBorder="1" applyAlignment="1">
      <alignment vertical="center"/>
    </xf>
    <xf numFmtId="0" fontId="7" fillId="12" borderId="46" xfId="0" applyFont="1" applyFill="1" applyBorder="1" applyAlignment="1">
      <alignment horizontal="left" vertical="center"/>
    </xf>
    <xf numFmtId="164" fontId="12" fillId="12" borderId="23" xfId="0" applyNumberFormat="1" applyFont="1" applyFill="1" applyBorder="1" applyAlignment="1">
      <alignment vertical="center"/>
    </xf>
    <xf numFmtId="0" fontId="7" fillId="12" borderId="8" xfId="0" applyFont="1" applyFill="1" applyBorder="1" applyAlignment="1">
      <alignment horizontal="left" vertical="center"/>
    </xf>
    <xf numFmtId="164" fontId="12" fillId="12" borderId="8" xfId="0" applyNumberFormat="1" applyFont="1" applyFill="1" applyBorder="1" applyAlignment="1">
      <alignment vertical="center"/>
    </xf>
    <xf numFmtId="0" fontId="7" fillId="12" borderId="21" xfId="0" applyFont="1" applyFill="1" applyBorder="1" applyAlignment="1">
      <alignment horizontal="left" vertical="center"/>
    </xf>
    <xf numFmtId="164" fontId="12" fillId="12" borderId="21" xfId="0" applyNumberFormat="1" applyFont="1" applyFill="1" applyBorder="1" applyAlignment="1">
      <alignment vertical="center"/>
    </xf>
    <xf numFmtId="0" fontId="7" fillId="12" borderId="37" xfId="0" applyFont="1" applyFill="1" applyBorder="1" applyAlignment="1">
      <alignment horizontal="left" vertical="center"/>
    </xf>
    <xf numFmtId="164" fontId="12" fillId="12" borderId="24" xfId="0" applyNumberFormat="1" applyFont="1" applyFill="1" applyBorder="1" applyAlignment="1">
      <alignment vertical="center"/>
    </xf>
    <xf numFmtId="164" fontId="12" fillId="12" borderId="37" xfId="0" applyNumberFormat="1" applyFont="1" applyFill="1" applyBorder="1" applyAlignment="1">
      <alignment vertical="center"/>
    </xf>
    <xf numFmtId="0" fontId="7" fillId="12" borderId="20" xfId="0" applyFont="1" applyFill="1" applyBorder="1" applyAlignment="1">
      <alignment horizontal="left" vertical="center"/>
    </xf>
    <xf numFmtId="0" fontId="6" fillId="11" borderId="26" xfId="0" applyFont="1" applyFill="1" applyBorder="1" applyAlignment="1">
      <alignment vertical="center"/>
    </xf>
    <xf numFmtId="0" fontId="11" fillId="11" borderId="15" xfId="0" applyFont="1" applyFill="1" applyBorder="1" applyAlignment="1">
      <alignment horizontal="right" vertical="center"/>
    </xf>
    <xf numFmtId="164" fontId="6" fillId="11" borderId="15" xfId="0" applyNumberFormat="1" applyFont="1" applyFill="1" applyBorder="1" applyAlignment="1">
      <alignment horizontal="right" vertical="center"/>
    </xf>
    <xf numFmtId="164" fontId="6" fillId="11" borderId="2" xfId="23" applyNumberFormat="1" applyFont="1" applyFill="1" applyBorder="1" applyAlignment="1">
      <alignment vertical="center"/>
    </xf>
    <xf numFmtId="164" fontId="6" fillId="11" borderId="15" xfId="23" applyNumberFormat="1" applyFont="1" applyFill="1" applyBorder="1" applyAlignment="1">
      <alignment vertical="center"/>
    </xf>
    <xf numFmtId="164" fontId="6" fillId="11" borderId="38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4" xfId="0" applyFont="1" applyFill="1" applyBorder="1" applyAlignment="1">
      <alignment vertical="center"/>
    </xf>
    <xf numFmtId="8" fontId="4" fillId="10" borderId="22" xfId="0" applyNumberFormat="1" applyFont="1" applyFill="1" applyBorder="1" applyAlignment="1">
      <alignment vertical="center"/>
    </xf>
    <xf numFmtId="0" fontId="22" fillId="1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164" fontId="13" fillId="0" borderId="43" xfId="23" applyNumberFormat="1" applyFont="1" applyFill="1" applyBorder="1" applyAlignment="1">
      <alignment vertical="center"/>
    </xf>
    <xf numFmtId="164" fontId="13" fillId="0" borderId="45" xfId="23" applyNumberFormat="1" applyFont="1" applyFill="1" applyBorder="1" applyAlignment="1">
      <alignment vertical="center"/>
    </xf>
    <xf numFmtId="164" fontId="13" fillId="0" borderId="47" xfId="23" applyNumberFormat="1" applyFont="1" applyFill="1" applyBorder="1" applyAlignment="1">
      <alignment vertical="center"/>
    </xf>
    <xf numFmtId="164" fontId="12" fillId="12" borderId="8" xfId="0" applyNumberFormat="1" applyFont="1" applyFill="1" applyBorder="1" applyAlignment="1">
      <alignment horizontal="center" vertical="center"/>
    </xf>
    <xf numFmtId="164" fontId="12" fillId="12" borderId="21" xfId="0" applyNumberFormat="1" applyFont="1" applyFill="1" applyBorder="1" applyAlignment="1">
      <alignment horizontal="center" vertical="center"/>
    </xf>
    <xf numFmtId="164" fontId="12" fillId="12" borderId="37" xfId="0" applyNumberFormat="1" applyFont="1" applyFill="1" applyBorder="1" applyAlignment="1">
      <alignment horizontal="center" vertical="center"/>
    </xf>
    <xf numFmtId="44" fontId="11" fillId="6" borderId="11" xfId="23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6" fillId="11" borderId="15" xfId="0" applyNumberFormat="1" applyFont="1" applyFill="1" applyBorder="1" applyAlignment="1">
      <alignment horizontal="center" vertical="center"/>
    </xf>
    <xf numFmtId="164" fontId="24" fillId="5" borderId="6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64" fontId="24" fillId="5" borderId="0" xfId="0" applyNumberFormat="1" applyFont="1" applyFill="1" applyAlignment="1">
      <alignment horizontal="right" vertical="center"/>
    </xf>
    <xf numFmtId="0" fontId="25" fillId="9" borderId="0" xfId="0" applyFont="1" applyFill="1" applyAlignment="1">
      <alignment vertical="center"/>
    </xf>
    <xf numFmtId="0" fontId="26" fillId="15" borderId="0" xfId="0" applyFont="1" applyFill="1" applyAlignment="1">
      <alignment vertical="center"/>
    </xf>
    <xf numFmtId="0" fontId="9" fillId="8" borderId="15" xfId="0" applyFont="1" applyFill="1" applyBorder="1" applyAlignment="1">
      <alignment horizontal="center" vertical="center" wrapText="1"/>
    </xf>
    <xf numFmtId="0" fontId="0" fillId="17" borderId="0" xfId="0" applyFill="1"/>
    <xf numFmtId="164" fontId="20" fillId="12" borderId="0" xfId="0" applyNumberFormat="1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64" fontId="12" fillId="12" borderId="23" xfId="0" applyNumberFormat="1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3" fillId="7" borderId="10" xfId="0" applyFont="1" applyFill="1" applyBorder="1" applyAlignment="1">
      <alignment vertical="center"/>
    </xf>
    <xf numFmtId="0" fontId="13" fillId="7" borderId="12" xfId="0" applyFont="1" applyFill="1" applyBorder="1" applyAlignment="1">
      <alignment vertical="center"/>
    </xf>
    <xf numFmtId="0" fontId="13" fillId="7" borderId="41" xfId="0" applyFont="1" applyFill="1" applyBorder="1" applyAlignment="1">
      <alignment vertical="center"/>
    </xf>
    <xf numFmtId="0" fontId="17" fillId="0" borderId="17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0" fontId="9" fillId="8" borderId="1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35" xfId="0" applyFont="1" applyFill="1" applyBorder="1" applyAlignment="1">
      <alignment horizontal="center" vertical="center" wrapText="1"/>
    </xf>
    <xf numFmtId="164" fontId="12" fillId="12" borderId="25" xfId="0" applyNumberFormat="1" applyFont="1" applyFill="1" applyBorder="1" applyAlignment="1">
      <alignment horizontal="left" vertical="center"/>
    </xf>
    <xf numFmtId="164" fontId="12" fillId="12" borderId="14" xfId="0" applyNumberFormat="1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4" fillId="0" borderId="0" xfId="0" applyFont="1"/>
    <xf numFmtId="0" fontId="17" fillId="12" borderId="12" xfId="0" applyFont="1" applyFill="1" applyBorder="1" applyAlignment="1">
      <alignment horizontal="left" vertical="center"/>
    </xf>
    <xf numFmtId="0" fontId="17" fillId="12" borderId="22" xfId="0" applyFont="1" applyFill="1" applyBorder="1" applyAlignment="1">
      <alignment horizontal="left" vertical="center"/>
    </xf>
    <xf numFmtId="44" fontId="14" fillId="0" borderId="51" xfId="23" applyFont="1" applyBorder="1"/>
    <xf numFmtId="44" fontId="14" fillId="0" borderId="52" xfId="23" applyFont="1" applyBorder="1"/>
    <xf numFmtId="44" fontId="14" fillId="0" borderId="53" xfId="23" applyFont="1" applyBorder="1"/>
    <xf numFmtId="0" fontId="14" fillId="17" borderId="17" xfId="0" applyFont="1" applyFill="1" applyBorder="1"/>
    <xf numFmtId="0" fontId="14" fillId="12" borderId="0" xfId="0" applyFont="1" applyFill="1"/>
    <xf numFmtId="0" fontId="14" fillId="17" borderId="0" xfId="0" applyFont="1" applyFill="1"/>
    <xf numFmtId="0" fontId="28" fillId="0" borderId="46" xfId="0" applyFont="1" applyBorder="1"/>
    <xf numFmtId="0" fontId="14" fillId="0" borderId="23" xfId="0" applyFont="1" applyBorder="1"/>
    <xf numFmtId="0" fontId="17" fillId="9" borderId="23" xfId="0" applyFont="1" applyFill="1" applyBorder="1" applyAlignment="1">
      <alignment horizontal="right"/>
    </xf>
    <xf numFmtId="6" fontId="17" fillId="9" borderId="47" xfId="23" applyNumberFormat="1" applyFont="1" applyFill="1" applyBorder="1"/>
    <xf numFmtId="0" fontId="17" fillId="13" borderId="0" xfId="0" applyFont="1" applyFill="1"/>
    <xf numFmtId="0" fontId="17" fillId="13" borderId="23" xfId="0" applyFont="1" applyFill="1" applyBorder="1" applyAlignment="1">
      <alignment horizontal="right"/>
    </xf>
    <xf numFmtId="6" fontId="17" fillId="13" borderId="47" xfId="23" applyNumberFormat="1" applyFont="1" applyFill="1" applyBorder="1"/>
    <xf numFmtId="0" fontId="17" fillId="14" borderId="0" xfId="0" applyFont="1" applyFill="1"/>
    <xf numFmtId="0" fontId="14" fillId="12" borderId="44" xfId="0" applyFont="1" applyFill="1" applyBorder="1"/>
    <xf numFmtId="0" fontId="14" fillId="12" borderId="14" xfId="0" applyFont="1" applyFill="1" applyBorder="1"/>
    <xf numFmtId="0" fontId="14" fillId="12" borderId="45" xfId="0" applyFont="1" applyFill="1" applyBorder="1"/>
    <xf numFmtId="0" fontId="17" fillId="14" borderId="23" xfId="0" applyFont="1" applyFill="1" applyBorder="1" applyAlignment="1">
      <alignment horizontal="right"/>
    </xf>
    <xf numFmtId="6" fontId="17" fillId="14" borderId="47" xfId="23" applyNumberFormat="1" applyFont="1" applyFill="1" applyBorder="1"/>
    <xf numFmtId="0" fontId="17" fillId="15" borderId="23" xfId="0" applyFont="1" applyFill="1" applyBorder="1" applyAlignment="1">
      <alignment horizontal="right"/>
    </xf>
    <xf numFmtId="6" fontId="17" fillId="15" borderId="47" xfId="23" applyNumberFormat="1" applyFont="1" applyFill="1" applyBorder="1"/>
    <xf numFmtId="0" fontId="17" fillId="18" borderId="0" xfId="0" applyFont="1" applyFill="1"/>
    <xf numFmtId="0" fontId="17" fillId="18" borderId="23" xfId="0" applyFont="1" applyFill="1" applyBorder="1" applyAlignment="1">
      <alignment horizontal="right"/>
    </xf>
    <xf numFmtId="6" fontId="17" fillId="18" borderId="47" xfId="23" applyNumberFormat="1" applyFont="1" applyFill="1" applyBorder="1"/>
    <xf numFmtId="0" fontId="17" fillId="16" borderId="0" xfId="0" applyFont="1" applyFill="1"/>
    <xf numFmtId="0" fontId="17" fillId="16" borderId="23" xfId="0" applyFont="1" applyFill="1" applyBorder="1" applyAlignment="1">
      <alignment horizontal="right"/>
    </xf>
    <xf numFmtId="6" fontId="17" fillId="16" borderId="47" xfId="23" applyNumberFormat="1" applyFont="1" applyFill="1" applyBorder="1"/>
    <xf numFmtId="0" fontId="14" fillId="0" borderId="0" xfId="0" pivotButton="1" applyFont="1"/>
    <xf numFmtId="0" fontId="14" fillId="0" borderId="0" xfId="0" applyFont="1" applyAlignment="1">
      <alignment horizontal="left"/>
    </xf>
    <xf numFmtId="0" fontId="14" fillId="0" borderId="0" xfId="0" applyNumberFormat="1" applyFont="1"/>
    <xf numFmtId="0" fontId="5" fillId="5" borderId="10" xfId="0" applyFont="1" applyFill="1" applyBorder="1" applyAlignment="1">
      <alignment vertical="center"/>
    </xf>
    <xf numFmtId="44" fontId="5" fillId="5" borderId="18" xfId="23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vertical="center"/>
    </xf>
    <xf numFmtId="0" fontId="17" fillId="13" borderId="29" xfId="0" applyFont="1" applyFill="1" applyBorder="1" applyAlignment="1">
      <alignment vertical="center"/>
    </xf>
    <xf numFmtId="0" fontId="17" fillId="14" borderId="29" xfId="0" applyFont="1" applyFill="1" applyBorder="1" applyAlignment="1">
      <alignment vertical="center"/>
    </xf>
    <xf numFmtId="0" fontId="17" fillId="15" borderId="29" xfId="0" applyFont="1" applyFill="1" applyBorder="1" applyAlignment="1">
      <alignment vertical="center"/>
    </xf>
    <xf numFmtId="0" fontId="17" fillId="18" borderId="29" xfId="0" applyFont="1" applyFill="1" applyBorder="1" applyAlignment="1">
      <alignment vertical="center"/>
    </xf>
    <xf numFmtId="0" fontId="17" fillId="16" borderId="30" xfId="0" applyFont="1" applyFill="1" applyBorder="1" applyAlignment="1">
      <alignment vertical="center"/>
    </xf>
    <xf numFmtId="0" fontId="17" fillId="9" borderId="0" xfId="0" applyFont="1" applyFill="1" applyAlignment="1">
      <alignment vertical="center"/>
    </xf>
    <xf numFmtId="0" fontId="29" fillId="9" borderId="18" xfId="0" applyFont="1" applyFill="1" applyBorder="1" applyAlignment="1">
      <alignment horizontal="center" vertical="center" wrapText="1"/>
    </xf>
    <xf numFmtId="0" fontId="29" fillId="9" borderId="22" xfId="0" applyFont="1" applyFill="1" applyBorder="1" applyAlignment="1">
      <alignment horizontal="center" vertical="center" wrapText="1"/>
    </xf>
    <xf numFmtId="0" fontId="30" fillId="12" borderId="25" xfId="0" applyFont="1" applyFill="1" applyBorder="1" applyAlignment="1">
      <alignment vertical="center" wrapText="1"/>
    </xf>
    <xf numFmtId="6" fontId="30" fillId="12" borderId="43" xfId="0" applyNumberFormat="1" applyFont="1" applyFill="1" applyBorder="1" applyAlignment="1">
      <alignment vertical="center" wrapText="1"/>
    </xf>
    <xf numFmtId="0" fontId="30" fillId="12" borderId="44" xfId="0" applyFont="1" applyFill="1" applyBorder="1" applyAlignment="1">
      <alignment vertical="center" wrapText="1"/>
    </xf>
    <xf numFmtId="0" fontId="30" fillId="12" borderId="14" xfId="0" applyFont="1" applyFill="1" applyBorder="1" applyAlignment="1">
      <alignment vertical="center" wrapText="1"/>
    </xf>
    <xf numFmtId="8" fontId="30" fillId="12" borderId="14" xfId="0" applyNumberFormat="1" applyFont="1" applyFill="1" applyBorder="1" applyAlignment="1">
      <alignment vertical="center" wrapText="1"/>
    </xf>
    <xf numFmtId="6" fontId="30" fillId="12" borderId="45" xfId="0" applyNumberFormat="1" applyFont="1" applyFill="1" applyBorder="1" applyAlignment="1">
      <alignment vertical="center"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29" fillId="13" borderId="26" xfId="0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 vertical="center" wrapText="1"/>
    </xf>
    <xf numFmtId="0" fontId="30" fillId="12" borderId="42" xfId="0" applyFont="1" applyFill="1" applyBorder="1" applyAlignment="1">
      <alignment vertical="center" wrapText="1"/>
    </xf>
    <xf numFmtId="6" fontId="30" fillId="12" borderId="25" xfId="0" applyNumberFormat="1" applyFont="1" applyFill="1" applyBorder="1" applyAlignment="1">
      <alignment vertical="center" wrapText="1"/>
    </xf>
    <xf numFmtId="6" fontId="30" fillId="12" borderId="14" xfId="0" applyNumberFormat="1" applyFont="1" applyFill="1" applyBorder="1" applyAlignment="1">
      <alignment vertical="center" wrapText="1"/>
    </xf>
    <xf numFmtId="0" fontId="29" fillId="14" borderId="18" xfId="0" applyFont="1" applyFill="1" applyBorder="1" applyAlignment="1">
      <alignment horizontal="center" vertical="center" wrapText="1"/>
    </xf>
    <xf numFmtId="0" fontId="29" fillId="14" borderId="22" xfId="0" applyFont="1" applyFill="1" applyBorder="1" applyAlignment="1">
      <alignment horizontal="center" vertical="center" wrapText="1"/>
    </xf>
    <xf numFmtId="0" fontId="30" fillId="12" borderId="48" xfId="0" applyFont="1" applyFill="1" applyBorder="1" applyAlignment="1">
      <alignment vertical="center" wrapText="1"/>
    </xf>
    <xf numFmtId="0" fontId="30" fillId="12" borderId="24" xfId="0" applyFont="1" applyFill="1" applyBorder="1" applyAlignment="1">
      <alignment vertical="center" wrapText="1"/>
    </xf>
    <xf numFmtId="6" fontId="30" fillId="12" borderId="49" xfId="0" applyNumberFormat="1" applyFont="1" applyFill="1" applyBorder="1" applyAlignment="1">
      <alignment vertical="center" wrapText="1"/>
    </xf>
    <xf numFmtId="0" fontId="29" fillId="15" borderId="0" xfId="0" applyFont="1" applyFill="1" applyAlignment="1">
      <alignment vertical="center"/>
    </xf>
    <xf numFmtId="0" fontId="29" fillId="15" borderId="26" xfId="0" applyFont="1" applyFill="1" applyBorder="1" applyAlignment="1">
      <alignment horizontal="center" vertical="center" wrapText="1"/>
    </xf>
    <xf numFmtId="0" fontId="29" fillId="15" borderId="6" xfId="0" applyFont="1" applyFill="1" applyBorder="1" applyAlignment="1">
      <alignment horizontal="center" vertical="center" wrapText="1"/>
    </xf>
    <xf numFmtId="0" fontId="30" fillId="12" borderId="54" xfId="0" applyFont="1" applyFill="1" applyBorder="1" applyAlignment="1">
      <alignment vertical="center" wrapText="1"/>
    </xf>
    <xf numFmtId="0" fontId="30" fillId="12" borderId="55" xfId="0" applyFont="1" applyFill="1" applyBorder="1" applyAlignment="1">
      <alignment vertical="center" wrapText="1"/>
    </xf>
    <xf numFmtId="6" fontId="30" fillId="12" borderId="56" xfId="0" applyNumberFormat="1" applyFont="1" applyFill="1" applyBorder="1" applyAlignment="1">
      <alignment vertical="center" wrapText="1"/>
    </xf>
    <xf numFmtId="0" fontId="29" fillId="18" borderId="18" xfId="0" applyFont="1" applyFill="1" applyBorder="1" applyAlignment="1">
      <alignment horizontal="center" vertical="center" wrapText="1"/>
    </xf>
    <xf numFmtId="0" fontId="29" fillId="18" borderId="22" xfId="0" applyFont="1" applyFill="1" applyBorder="1" applyAlignment="1">
      <alignment horizontal="center" vertical="center" wrapText="1"/>
    </xf>
    <xf numFmtId="0" fontId="29" fillId="16" borderId="18" xfId="0" applyFont="1" applyFill="1" applyBorder="1" applyAlignment="1">
      <alignment horizontal="center" vertical="center" wrapText="1"/>
    </xf>
    <xf numFmtId="0" fontId="29" fillId="16" borderId="22" xfId="0" applyFont="1" applyFill="1" applyBorder="1" applyAlignment="1">
      <alignment horizontal="center" vertical="center" wrapText="1"/>
    </xf>
    <xf numFmtId="0" fontId="17" fillId="19" borderId="14" xfId="0" applyFont="1" applyFill="1" applyBorder="1" applyAlignment="1">
      <alignment horizontal="center" vertical="center"/>
    </xf>
    <xf numFmtId="0" fontId="17" fillId="20" borderId="14" xfId="0" applyFont="1" applyFill="1" applyBorder="1" applyAlignment="1">
      <alignment horizontal="center"/>
    </xf>
    <xf numFmtId="166" fontId="14" fillId="0" borderId="14" xfId="23" applyNumberFormat="1" applyFont="1" applyBorder="1"/>
    <xf numFmtId="166" fontId="17" fillId="20" borderId="14" xfId="23" applyNumberFormat="1" applyFont="1" applyFill="1" applyBorder="1"/>
    <xf numFmtId="0" fontId="17" fillId="17" borderId="0" xfId="0" applyFont="1" applyFill="1" applyBorder="1"/>
    <xf numFmtId="0" fontId="14" fillId="17" borderId="0" xfId="0" applyFont="1" applyFill="1" applyBorder="1"/>
    <xf numFmtId="164" fontId="14" fillId="17" borderId="0" xfId="0" applyNumberFormat="1" applyFont="1" applyFill="1" applyBorder="1"/>
    <xf numFmtId="0" fontId="17" fillId="17" borderId="0" xfId="0" applyFont="1" applyFill="1" applyAlignment="1"/>
    <xf numFmtId="0" fontId="17" fillId="17" borderId="0" xfId="0" applyFont="1" applyFill="1" applyBorder="1" applyAlignment="1"/>
    <xf numFmtId="0" fontId="17" fillId="17" borderId="0" xfId="0" applyFont="1" applyFill="1" applyBorder="1" applyAlignment="1">
      <alignment vertical="center"/>
    </xf>
    <xf numFmtId="0" fontId="14" fillId="17" borderId="0" xfId="0" applyFont="1" applyFill="1" applyBorder="1" applyAlignment="1">
      <alignment vertical="center"/>
    </xf>
    <xf numFmtId="0" fontId="18" fillId="17" borderId="0" xfId="0" applyFont="1" applyFill="1" applyAlignment="1">
      <alignment vertical="center"/>
    </xf>
    <xf numFmtId="0" fontId="18" fillId="17" borderId="0" xfId="0" applyFont="1" applyFill="1" applyBorder="1" applyAlignment="1">
      <alignment vertical="center"/>
    </xf>
    <xf numFmtId="0" fontId="14" fillId="17" borderId="0" xfId="0" applyFont="1" applyFill="1" applyAlignment="1">
      <alignment vertical="center"/>
    </xf>
    <xf numFmtId="0" fontId="22" fillId="17" borderId="0" xfId="0" applyFont="1" applyFill="1" applyBorder="1" applyAlignment="1">
      <alignment vertical="center"/>
    </xf>
    <xf numFmtId="0" fontId="15" fillId="17" borderId="0" xfId="0" applyFont="1" applyFill="1" applyBorder="1" applyAlignment="1">
      <alignment vertical="center"/>
    </xf>
    <xf numFmtId="0" fontId="13" fillId="17" borderId="0" xfId="0" applyFont="1" applyFill="1" applyBorder="1" applyAlignment="1">
      <alignment vertical="center"/>
    </xf>
    <xf numFmtId="0" fontId="32" fillId="12" borderId="10" xfId="0" applyFont="1" applyFill="1" applyBorder="1" applyAlignment="1">
      <alignment horizontal="left" vertical="center"/>
    </xf>
    <xf numFmtId="0" fontId="32" fillId="12" borderId="22" xfId="0" applyFont="1" applyFill="1" applyBorder="1" applyAlignment="1">
      <alignment horizontal="left" vertical="center"/>
    </xf>
    <xf numFmtId="0" fontId="32" fillId="12" borderId="31" xfId="0" applyFont="1" applyFill="1" applyBorder="1" applyAlignment="1">
      <alignment horizontal="left" vertical="center"/>
    </xf>
    <xf numFmtId="0" fontId="32" fillId="12" borderId="32" xfId="0" applyFont="1" applyFill="1" applyBorder="1" applyAlignment="1">
      <alignment horizontal="left" vertical="center"/>
    </xf>
    <xf numFmtId="0" fontId="32" fillId="12" borderId="33" xfId="0" applyFont="1" applyFill="1" applyBorder="1" applyAlignment="1">
      <alignment horizontal="left" vertical="center"/>
    </xf>
    <xf numFmtId="164" fontId="5" fillId="5" borderId="0" xfId="0" applyNumberFormat="1" applyFont="1" applyFill="1" applyBorder="1" applyAlignment="1">
      <alignment vertical="center"/>
    </xf>
    <xf numFmtId="6" fontId="30" fillId="12" borderId="24" xfId="0" applyNumberFormat="1" applyFont="1" applyFill="1" applyBorder="1" applyAlignment="1">
      <alignment vertical="center" wrapText="1"/>
    </xf>
  </cellXfs>
  <cellStyles count="25">
    <cellStyle name="Currency" xfId="23" builtinId="4"/>
    <cellStyle name="Currency 2" xfId="24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6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Medium4"/>
  <colors>
    <mruColors>
      <color rgb="FFFFFFCC"/>
      <color rgb="FFFFCCFF"/>
      <color rgb="FFFF99CC"/>
      <color rgb="FF0099CC"/>
      <color rgb="FFE7E6E7"/>
      <color rgb="FFF7EBCB"/>
      <color rgb="FFEFF9FE"/>
      <color rgb="FFDCF1EF"/>
      <color rgb="FFE77046"/>
      <color rgb="FFF7E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2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625928</xdr:rowOff>
    </xdr:from>
    <xdr:to>
      <xdr:col>9</xdr:col>
      <xdr:colOff>14967</xdr:colOff>
      <xdr:row>0</xdr:row>
      <xdr:rowOff>647700</xdr:rowOff>
    </xdr:to>
    <xdr:sp macro="" textlink="">
      <xdr:nvSpPr>
        <xdr:cNvPr id="1025" name="Straight Connector 7">
          <a:extLst>
            <a:ext uri="{FF2B5EF4-FFF2-40B4-BE49-F238E27FC236}">
              <a16:creationId xmlns:a16="http://schemas.microsoft.com/office/drawing/2014/main" id="{9F3D88EE-BE10-4EA1-9412-4460147B488D}"/>
            </a:ext>
          </a:extLst>
        </xdr:cNvPr>
        <xdr:cNvSpPr>
          <a:spLocks noChangeShapeType="1"/>
        </xdr:cNvSpPr>
      </xdr:nvSpPr>
      <xdr:spPr bwMode="auto">
        <a:xfrm flipV="1">
          <a:off x="0" y="625928"/>
          <a:ext cx="19661867" cy="21772"/>
        </a:xfrm>
        <a:prstGeom prst="line">
          <a:avLst/>
        </a:prstGeom>
        <a:noFill/>
        <a:ln w="19050" algn="ctr">
          <a:solidFill>
            <a:srgbClr val="0099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1054100</xdr:colOff>
      <xdr:row>0</xdr:row>
      <xdr:rowOff>0</xdr:rowOff>
    </xdr:from>
    <xdr:to>
      <xdr:col>8</xdr:col>
      <xdr:colOff>1441450</xdr:colOff>
      <xdr:row>0</xdr:row>
      <xdr:rowOff>546101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3776C4-A89E-4C8C-BA80-C79D4F3DD4A8}"/>
            </a:ext>
          </a:extLst>
        </xdr:cNvPr>
        <xdr:cNvSpPr txBox="1"/>
      </xdr:nvSpPr>
      <xdr:spPr>
        <a:xfrm>
          <a:off x="10668000" y="0"/>
          <a:ext cx="10915650" cy="54610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AU" sz="1100"/>
            <a:t>				</a:t>
          </a:r>
          <a:r>
            <a:rPr lang="en-AU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</a:t>
          </a: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Gold Coast Health</a:t>
          </a:r>
          <a:b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en-AU" sz="1100" b="1" baseline="0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</a:t>
          </a:r>
          <a:r>
            <a:rPr lang="en-AU" sz="1100" b="1">
              <a:solidFill>
                <a:srgbClr val="0099CC"/>
              </a:solidFill>
              <a:latin typeface="Arial" panose="020B0604020202020204" pitchFamily="34" charset="0"/>
              <a:cs typeface="Arial" panose="020B0604020202020204" pitchFamily="34" charset="0"/>
            </a:rPr>
            <a:t>Office for Research Governance and Development</a:t>
          </a:r>
        </a:p>
      </xdr:txBody>
    </xdr:sp>
    <xdr:clientData/>
  </xdr:twoCellAnchor>
  <xdr:twoCellAnchor>
    <xdr:from>
      <xdr:col>0</xdr:col>
      <xdr:colOff>0</xdr:colOff>
      <xdr:row>53</xdr:row>
      <xdr:rowOff>50800</xdr:rowOff>
    </xdr:from>
    <xdr:to>
      <xdr:col>0</xdr:col>
      <xdr:colOff>2222500</xdr:colOff>
      <xdr:row>53</xdr:row>
      <xdr:rowOff>639535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138AC9-96A4-4B67-B66F-6E240FCDE4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544" b="39501"/>
        <a:stretch/>
      </xdr:blipFill>
      <xdr:spPr bwMode="auto">
        <a:xfrm>
          <a:off x="0" y="12217400"/>
          <a:ext cx="2222500" cy="58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1620610</xdr:colOff>
      <xdr:row>53</xdr:row>
      <xdr:rowOff>101600</xdr:rowOff>
    </xdr:from>
    <xdr:to>
      <xdr:col>8</xdr:col>
      <xdr:colOff>1619249</xdr:colOff>
      <xdr:row>53</xdr:row>
      <xdr:rowOff>734786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E78C4168-65B3-4A18-A7AC-607D6B843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8" r="127" b="31627"/>
        <a:stretch/>
      </xdr:blipFill>
      <xdr:spPr bwMode="auto">
        <a:xfrm>
          <a:off x="20137210" y="14528800"/>
          <a:ext cx="1624239" cy="63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075462962" createdVersion="6" refreshedVersion="6" minRefreshableVersion="3" recordCount="10" xr:uid="{6E006C7A-653E-4F01-914F-70E32821A037}">
  <cacheSource type="worksheet">
    <worksheetSource ref="A14:F24" sheet="Budget Justifications"/>
  </cacheSource>
  <cacheFields count="6">
    <cacheField name="Position" numFmtId="0">
      <sharedItems containsNonDate="0" containsString="0" containsBlank="1"/>
    </cacheField>
    <cacheField name="Year" numFmtId="0">
      <sharedItems containsNonDate="0" containsString="0" containsBlank="1" containsNumber="1" containsInteger="1" minValue="1" maxValue="3" count="4">
        <m/>
        <n v="2" u="1"/>
        <n v="1" u="1"/>
        <n v="3" u="1"/>
      </sharedItems>
    </cacheField>
    <cacheField name="Justification / Detail " numFmtId="0">
      <sharedItems containsNonDate="0" containsString="0" containsBlank="1"/>
    </cacheField>
    <cacheField name="Hourly rate#" numFmtId="8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153356483" createdVersion="6" refreshedVersion="6" minRefreshableVersion="3" recordCount="10" xr:uid="{4386201C-9CF7-45D7-BD96-7F57151F58DE}">
  <cacheSource type="worksheet">
    <worksheetSource ref="A29:F39" sheet="Budget Justifications"/>
  </cacheSource>
  <cacheFields count="6">
    <cacheField name="Item" numFmtId="0">
      <sharedItems containsNonDate="0" containsString="0" containsBlank="1"/>
    </cacheField>
    <cacheField name="Year" numFmtId="0">
      <sharedItems containsNonDate="0" containsString="0" containsBlank="1" containsNumber="1" containsInteger="1" minValue="1" maxValue="1" count="2">
        <m/>
        <n v="1" u="1"/>
      </sharedItems>
    </cacheField>
    <cacheField name="Justification / Detail " numFmtId="0">
      <sharedItems containsNonDate="0" containsString="0" containsBlank="1"/>
    </cacheField>
    <cacheField name="Hourly rate#" numFmtId="6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179629631" createdVersion="6" refreshedVersion="6" minRefreshableVersion="3" recordCount="10" xr:uid="{E266E493-7B6B-493D-8B13-F2DF5C23A1CD}">
  <cacheSource type="worksheet">
    <worksheetSource ref="A43:F53" sheet="Budget Justifications"/>
  </cacheSource>
  <cacheFields count="6">
    <cacheField name="Item" numFmtId="0">
      <sharedItems containsNonDate="0" containsString="0" containsBlank="1"/>
    </cacheField>
    <cacheField name="Year" numFmtId="0">
      <sharedItems containsNonDate="0" containsString="0" containsBlank="1" count="1">
        <m/>
      </sharedItems>
    </cacheField>
    <cacheField name="Justification / Detail " numFmtId="0">
      <sharedItems containsNonDate="0" containsString="0" containsBlank="1"/>
    </cacheField>
    <cacheField name="Hourly rate#" numFmtId="0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202314816" createdVersion="6" refreshedVersion="6" minRefreshableVersion="3" recordCount="10" xr:uid="{C1E47681-0EAC-4866-AD86-811CDC88E7B2}">
  <cacheSource type="worksheet">
    <worksheetSource ref="A57:F67" sheet="Budget Justifications"/>
  </cacheSource>
  <cacheFields count="6">
    <cacheField name="Item" numFmtId="0">
      <sharedItems containsNonDate="0" containsString="0" containsBlank="1"/>
    </cacheField>
    <cacheField name="Year" numFmtId="0">
      <sharedItems containsNonDate="0" containsString="0" containsBlank="1" containsNumber="1" containsInteger="1" minValue="1" maxValue="3" count="4">
        <m/>
        <n v="2" u="1"/>
        <n v="1" u="1"/>
        <n v="3" u="1"/>
      </sharedItems>
    </cacheField>
    <cacheField name="Justification / Detail " numFmtId="0">
      <sharedItems containsNonDate="0" containsString="0" containsBlank="1"/>
    </cacheField>
    <cacheField name="Hourly rate#" numFmtId="0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6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232523151" createdVersion="6" refreshedVersion="6" minRefreshableVersion="3" recordCount="10" xr:uid="{9BB02EA1-66B8-4716-B069-A48B035A4EC7}">
  <cacheSource type="worksheet">
    <worksheetSource ref="A71:F81" sheet="Budget Justifications"/>
  </cacheSource>
  <cacheFields count="6">
    <cacheField name="Item" numFmtId="0">
      <sharedItems containsNonDate="0" containsString="0" containsBlank="1"/>
    </cacheField>
    <cacheField name="Year" numFmtId="0">
      <sharedItems containsNonDate="0" containsString="0" containsBlank="1" count="1">
        <m/>
      </sharedItems>
    </cacheField>
    <cacheField name="Justification / Detail " numFmtId="0">
      <sharedItems containsNonDate="0" containsString="0" containsBlank="1"/>
    </cacheField>
    <cacheField name="Hourly rate#" numFmtId="0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y Krstevski" refreshedDate="44029.626258217591" createdVersion="6" refreshedVersion="6" minRefreshableVersion="3" recordCount="10" xr:uid="{05B74955-45BA-4C8F-BF8F-FCEEE6FBA647}">
  <cacheSource type="worksheet">
    <worksheetSource ref="A86:F96" sheet="Budget Justifications"/>
  </cacheSource>
  <cacheFields count="6">
    <cacheField name="Item" numFmtId="0">
      <sharedItems containsNonDate="0" containsString="0" containsBlank="1"/>
    </cacheField>
    <cacheField name="Year" numFmtId="0">
      <sharedItems containsNonDate="0" containsString="0" containsBlank="1" count="1">
        <m/>
      </sharedItems>
    </cacheField>
    <cacheField name="Justification / Detail " numFmtId="0">
      <sharedItems containsNonDate="0" containsString="0" containsBlank="1"/>
    </cacheField>
    <cacheField name="Hourly rate#" numFmtId="0">
      <sharedItems containsNonDate="0" containsString="0" containsBlank="1"/>
    </cacheField>
    <cacheField name="Hours" numFmtId="0">
      <sharedItems containsNonDate="0" containsString="0" containsBlank="1"/>
    </cacheField>
    <cacheField name="Total cos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  <r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60BA6C-391B-4A53-A624-51C6657455EC}" name="PivotTable8" cacheId="3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:Q5" firstHeaderRow="1" firstDataRow="1" firstDataCol="1"/>
  <pivotFields count="6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Count of Total cost" fld="5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3A92C5-4944-4646-8E13-1B77A764CF8B}" name="PivotTable7" cacheId="3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M3:N5" firstHeaderRow="1" firstDataRow="1" firstDataCol="1"/>
  <pivotFields count="6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Count of Total cost" fld="5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2DAE2-1CEA-4862-807F-AED89CD1961E}" name="PivotTable6" cacheId="3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J3:K5" firstHeaderRow="1" firstDataRow="1" firstDataCol="1"/>
  <pivotFields count="6">
    <pivotField showAll="0"/>
    <pivotField axis="axisRow" showAll="0">
      <items count="5">
        <item m="1" x="2"/>
        <item m="1" x="1"/>
        <item m="1" x="3"/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 v="3"/>
    </i>
    <i t="grand">
      <x/>
    </i>
  </rowItems>
  <colItems count="1">
    <i/>
  </colItems>
  <dataFields count="1">
    <dataField name="Sum of Total cost" fld="5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AD89D0-A00B-4292-BA67-8DC6984F31A1}" name="PivotTable5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3:H5" firstHeaderRow="1" firstDataRow="1" firstDataCol="1"/>
  <pivotFields count="6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Count of Total cost" fld="5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6E9F0-80B4-43B2-9F19-6DEAEB187B59}" name="PivotTable4" cacheId="2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3:E5" firstHeaderRow="1" firstDataRow="1" firstDataCol="1"/>
  <pivotFields count="6">
    <pivotField showAll="0"/>
    <pivotField axis="axisRow" showAll="0">
      <items count="3">
        <item m="1" x="1"/>
        <item x="0"/>
        <item t="default"/>
      </items>
    </pivotField>
    <pivotField showAll="0"/>
    <pivotField numFmtId="6" showAll="0"/>
    <pivotField showAll="0"/>
    <pivotField dataField="1" numFmtId="6" showAll="0"/>
  </pivotFields>
  <rowFields count="1">
    <field x="1"/>
  </rowFields>
  <rowItems count="2">
    <i>
      <x v="1"/>
    </i>
    <i t="grand">
      <x/>
    </i>
  </rowItems>
  <colItems count="1">
    <i/>
  </colItems>
  <dataFields count="1">
    <dataField name="Sum of Total cost" fld="5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A117CC-597F-4E8E-A988-09CD97623BFE}" name="PivotTable3" cacheId="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5" firstHeaderRow="1" firstDataRow="1" firstDataCol="1"/>
  <pivotFields count="6">
    <pivotField showAll="0"/>
    <pivotField axis="axisRow" showAll="0">
      <items count="5">
        <item m="1" x="2"/>
        <item m="1" x="1"/>
        <item m="1" x="3"/>
        <item x="0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2">
    <i>
      <x v="3"/>
    </i>
    <i t="grand">
      <x/>
    </i>
  </rowItems>
  <colItems count="1">
    <i/>
  </colItems>
  <dataFields count="1">
    <dataField name="Sum of Total cost" fld="5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9BBD-5C1F-42FB-8985-C050E2EAA77F}">
  <dimension ref="A1:F97"/>
  <sheetViews>
    <sheetView showGridLines="0" tabSelected="1" workbookViewId="0">
      <pane ySplit="12" topLeftCell="A13" activePane="bottomLeft" state="frozen"/>
      <selection pane="bottomLeft" activeCell="A3" sqref="A3"/>
    </sheetView>
  </sheetViews>
  <sheetFormatPr defaultRowHeight="15" x14ac:dyDescent="0.2"/>
  <cols>
    <col min="1" max="1" width="34.75" style="133" customWidth="1"/>
    <col min="2" max="2" width="17" style="133" customWidth="1"/>
    <col min="3" max="3" width="37.25" style="133" customWidth="1"/>
    <col min="4" max="6" width="12.5" style="133" customWidth="1"/>
    <col min="7" max="16384" width="9" style="133"/>
  </cols>
  <sheetData>
    <row r="1" spans="1:6" ht="31.5" customHeight="1" x14ac:dyDescent="0.2">
      <c r="A1" s="111" t="s">
        <v>15</v>
      </c>
      <c r="B1" s="111"/>
      <c r="C1" s="111"/>
      <c r="D1" s="111"/>
      <c r="E1" s="104"/>
      <c r="F1" s="105" t="s">
        <v>43</v>
      </c>
    </row>
    <row r="2" spans="1:6" ht="9.75" customHeight="1" thickBot="1" x14ac:dyDescent="0.25"/>
    <row r="3" spans="1:6" ht="22.5" customHeight="1" thickBot="1" x14ac:dyDescent="0.25">
      <c r="A3" s="166" t="s">
        <v>32</v>
      </c>
      <c r="B3" s="167" t="s">
        <v>33</v>
      </c>
      <c r="C3" s="134" t="s">
        <v>53</v>
      </c>
      <c r="D3" s="134"/>
      <c r="E3" s="134"/>
      <c r="F3" s="135"/>
    </row>
    <row r="4" spans="1:6" ht="22.5" customHeight="1" thickBot="1" x14ac:dyDescent="0.25">
      <c r="A4" s="168" t="s">
        <v>25</v>
      </c>
      <c r="B4" s="136">
        <f>F25</f>
        <v>0</v>
      </c>
      <c r="C4" s="134" t="s">
        <v>54</v>
      </c>
      <c r="D4" s="134"/>
      <c r="E4" s="134"/>
      <c r="F4" s="135"/>
    </row>
    <row r="5" spans="1:6" ht="22.5" customHeight="1" thickBot="1" x14ac:dyDescent="0.25">
      <c r="A5" s="169" t="s">
        <v>23</v>
      </c>
      <c r="B5" s="137">
        <f>F40</f>
        <v>0</v>
      </c>
      <c r="C5" s="134" t="s">
        <v>55</v>
      </c>
      <c r="D5" s="134"/>
      <c r="E5" s="134"/>
      <c r="F5" s="135"/>
    </row>
    <row r="6" spans="1:6" ht="22.5" customHeight="1" x14ac:dyDescent="0.2">
      <c r="A6" s="170" t="s">
        <v>0</v>
      </c>
      <c r="B6" s="137">
        <f>F54</f>
        <v>0</v>
      </c>
    </row>
    <row r="7" spans="1:6" ht="22.5" customHeight="1" x14ac:dyDescent="0.2">
      <c r="A7" s="171" t="s">
        <v>5</v>
      </c>
      <c r="B7" s="137">
        <f>F68</f>
        <v>0</v>
      </c>
    </row>
    <row r="8" spans="1:6" ht="22.5" customHeight="1" x14ac:dyDescent="0.2">
      <c r="A8" s="172" t="s">
        <v>26</v>
      </c>
      <c r="B8" s="137">
        <f>F82</f>
        <v>0</v>
      </c>
    </row>
    <row r="9" spans="1:6" ht="22.5" customHeight="1" thickBot="1" x14ac:dyDescent="0.25">
      <c r="A9" s="173" t="s">
        <v>1</v>
      </c>
      <c r="B9" s="138">
        <f>F97</f>
        <v>0</v>
      </c>
    </row>
    <row r="10" spans="1:6" ht="6.75" customHeight="1" thickBot="1" x14ac:dyDescent="0.25">
      <c r="A10" s="139"/>
      <c r="B10" s="139"/>
      <c r="C10" s="139"/>
      <c r="D10" s="139"/>
      <c r="E10" s="139"/>
      <c r="F10" s="139"/>
    </row>
    <row r="11" spans="1:6" ht="15.75" x14ac:dyDescent="0.2">
      <c r="A11" s="67" t="s">
        <v>27</v>
      </c>
      <c r="B11" s="110"/>
      <c r="C11" s="140"/>
      <c r="D11" s="140"/>
      <c r="E11" s="140"/>
      <c r="F11" s="140"/>
    </row>
    <row r="12" spans="1:6" ht="7.5" customHeight="1" x14ac:dyDescent="0.2">
      <c r="A12" s="141"/>
      <c r="B12" s="141"/>
      <c r="C12" s="141"/>
      <c r="D12" s="141"/>
      <c r="E12" s="141"/>
      <c r="F12" s="141"/>
    </row>
    <row r="13" spans="1:6" ht="21" customHeight="1" thickBot="1" x14ac:dyDescent="0.25">
      <c r="A13" s="174" t="s">
        <v>25</v>
      </c>
    </row>
    <row r="14" spans="1:6" ht="21" customHeight="1" thickBot="1" x14ac:dyDescent="0.25">
      <c r="A14" s="175" t="s">
        <v>34</v>
      </c>
      <c r="B14" s="176" t="s">
        <v>35</v>
      </c>
      <c r="C14" s="176" t="s">
        <v>36</v>
      </c>
      <c r="D14" s="176" t="s">
        <v>41</v>
      </c>
      <c r="E14" s="176" t="s">
        <v>37</v>
      </c>
      <c r="F14" s="176" t="s">
        <v>38</v>
      </c>
    </row>
    <row r="15" spans="1:6" ht="15.75" customHeight="1" x14ac:dyDescent="0.2">
      <c r="A15" s="179"/>
      <c r="B15" s="180"/>
      <c r="C15" s="180"/>
      <c r="D15" s="181"/>
      <c r="E15" s="180"/>
      <c r="F15" s="182"/>
    </row>
    <row r="16" spans="1:6" ht="15.75" customHeight="1" x14ac:dyDescent="0.2">
      <c r="A16" s="179"/>
      <c r="B16" s="180"/>
      <c r="C16" s="180"/>
      <c r="D16" s="181"/>
      <c r="E16" s="180"/>
      <c r="F16" s="182"/>
    </row>
    <row r="17" spans="1:6" ht="15.75" customHeight="1" x14ac:dyDescent="0.2">
      <c r="A17" s="179"/>
      <c r="B17" s="180"/>
      <c r="C17" s="180"/>
      <c r="D17" s="181"/>
      <c r="E17" s="180"/>
      <c r="F17" s="182"/>
    </row>
    <row r="18" spans="1:6" ht="15.75" customHeight="1" x14ac:dyDescent="0.2">
      <c r="A18" s="179"/>
      <c r="B18" s="180"/>
      <c r="C18" s="180"/>
      <c r="D18" s="181"/>
      <c r="E18" s="180"/>
      <c r="F18" s="182"/>
    </row>
    <row r="19" spans="1:6" ht="15.75" customHeight="1" x14ac:dyDescent="0.2">
      <c r="A19" s="179"/>
      <c r="B19" s="180"/>
      <c r="C19" s="180"/>
      <c r="D19" s="181"/>
      <c r="E19" s="180"/>
      <c r="F19" s="182"/>
    </row>
    <row r="20" spans="1:6" ht="15.75" customHeight="1" x14ac:dyDescent="0.2">
      <c r="A20" s="179"/>
      <c r="B20" s="180"/>
      <c r="C20" s="180"/>
      <c r="D20" s="181"/>
      <c r="E20" s="180"/>
      <c r="F20" s="182"/>
    </row>
    <row r="21" spans="1:6" ht="15.75" customHeight="1" x14ac:dyDescent="0.2">
      <c r="A21" s="179"/>
      <c r="B21" s="180"/>
      <c r="C21" s="180"/>
      <c r="D21" s="181"/>
      <c r="E21" s="180"/>
      <c r="F21" s="182"/>
    </row>
    <row r="22" spans="1:6" ht="15.75" customHeight="1" x14ac:dyDescent="0.2">
      <c r="A22" s="179"/>
      <c r="B22" s="180"/>
      <c r="C22" s="180"/>
      <c r="D22" s="181"/>
      <c r="E22" s="180"/>
      <c r="F22" s="182"/>
    </row>
    <row r="23" spans="1:6" ht="15.75" customHeight="1" x14ac:dyDescent="0.2">
      <c r="A23" s="179"/>
      <c r="B23" s="180"/>
      <c r="C23" s="180"/>
      <c r="D23" s="181"/>
      <c r="E23" s="180"/>
      <c r="F23" s="182"/>
    </row>
    <row r="24" spans="1:6" ht="15.75" customHeight="1" x14ac:dyDescent="0.2">
      <c r="A24" s="179"/>
      <c r="B24" s="180"/>
      <c r="C24" s="180"/>
      <c r="D24" s="181"/>
      <c r="E24" s="180"/>
      <c r="F24" s="182"/>
    </row>
    <row r="25" spans="1:6" ht="16.5" thickBot="1" x14ac:dyDescent="0.3">
      <c r="A25" s="142" t="s">
        <v>44</v>
      </c>
      <c r="B25" s="143"/>
      <c r="C25" s="143"/>
      <c r="D25" s="143"/>
      <c r="E25" s="144" t="s">
        <v>39</v>
      </c>
      <c r="F25" s="145">
        <f>SUM(F15:F24)</f>
        <v>0</v>
      </c>
    </row>
    <row r="26" spans="1:6" ht="18.75" customHeight="1" x14ac:dyDescent="0.2">
      <c r="A26" s="183"/>
    </row>
    <row r="27" spans="1:6" x14ac:dyDescent="0.2">
      <c r="A27" s="184"/>
    </row>
    <row r="28" spans="1:6" ht="16.5" thickBot="1" x14ac:dyDescent="0.3">
      <c r="A28" s="146" t="s">
        <v>23</v>
      </c>
    </row>
    <row r="29" spans="1:6" ht="32.25" thickBot="1" x14ac:dyDescent="0.25">
      <c r="A29" s="185" t="s">
        <v>40</v>
      </c>
      <c r="B29" s="186" t="s">
        <v>35</v>
      </c>
      <c r="C29" s="186" t="s">
        <v>36</v>
      </c>
      <c r="D29" s="186" t="s">
        <v>41</v>
      </c>
      <c r="E29" s="186" t="s">
        <v>37</v>
      </c>
      <c r="F29" s="186" t="s">
        <v>38</v>
      </c>
    </row>
    <row r="30" spans="1:6" x14ac:dyDescent="0.2">
      <c r="A30" s="187"/>
      <c r="B30" s="177"/>
      <c r="C30" s="177"/>
      <c r="D30" s="188"/>
      <c r="E30" s="177"/>
      <c r="F30" s="178"/>
    </row>
    <row r="31" spans="1:6" x14ac:dyDescent="0.2">
      <c r="A31" s="192"/>
      <c r="B31" s="193"/>
      <c r="C31" s="193"/>
      <c r="D31" s="228"/>
      <c r="E31" s="193"/>
      <c r="F31" s="194"/>
    </row>
    <row r="32" spans="1:6" x14ac:dyDescent="0.2">
      <c r="A32" s="192"/>
      <c r="B32" s="193"/>
      <c r="C32" s="193"/>
      <c r="D32" s="228"/>
      <c r="E32" s="193"/>
      <c r="F32" s="194"/>
    </row>
    <row r="33" spans="1:6" x14ac:dyDescent="0.2">
      <c r="A33" s="192"/>
      <c r="B33" s="193"/>
      <c r="C33" s="193"/>
      <c r="D33" s="228"/>
      <c r="E33" s="193"/>
      <c r="F33" s="194"/>
    </row>
    <row r="34" spans="1:6" x14ac:dyDescent="0.2">
      <c r="A34" s="192"/>
      <c r="B34" s="193"/>
      <c r="C34" s="193"/>
      <c r="D34" s="228"/>
      <c r="E34" s="193"/>
      <c r="F34" s="194"/>
    </row>
    <row r="35" spans="1:6" x14ac:dyDescent="0.2">
      <c r="A35" s="192"/>
      <c r="B35" s="193"/>
      <c r="C35" s="193"/>
      <c r="D35" s="228"/>
      <c r="E35" s="193"/>
      <c r="F35" s="194"/>
    </row>
    <row r="36" spans="1:6" x14ac:dyDescent="0.2">
      <c r="A36" s="179"/>
      <c r="B36" s="180"/>
      <c r="C36" s="180"/>
      <c r="D36" s="189"/>
      <c r="E36" s="180"/>
      <c r="F36" s="182"/>
    </row>
    <row r="37" spans="1:6" x14ac:dyDescent="0.2">
      <c r="A37" s="179"/>
      <c r="B37" s="180"/>
      <c r="C37" s="180"/>
      <c r="D37" s="189"/>
      <c r="E37" s="180"/>
      <c r="F37" s="182"/>
    </row>
    <row r="38" spans="1:6" x14ac:dyDescent="0.2">
      <c r="A38" s="179"/>
      <c r="B38" s="180"/>
      <c r="C38" s="180"/>
      <c r="D38" s="189"/>
      <c r="E38" s="180"/>
      <c r="F38" s="182"/>
    </row>
    <row r="39" spans="1:6" x14ac:dyDescent="0.2">
      <c r="A39" s="179"/>
      <c r="B39" s="180"/>
      <c r="C39" s="180"/>
      <c r="D39" s="189"/>
      <c r="E39" s="180"/>
      <c r="F39" s="182"/>
    </row>
    <row r="40" spans="1:6" ht="16.5" thickBot="1" x14ac:dyDescent="0.3">
      <c r="A40" s="142" t="s">
        <v>44</v>
      </c>
      <c r="B40" s="143"/>
      <c r="C40" s="143"/>
      <c r="D40" s="143"/>
      <c r="E40" s="147" t="s">
        <v>39</v>
      </c>
      <c r="F40" s="148">
        <f>SUM(F30:F39)</f>
        <v>0</v>
      </c>
    </row>
    <row r="42" spans="1:6" ht="16.5" thickBot="1" x14ac:dyDescent="0.3">
      <c r="A42" s="149" t="s">
        <v>0</v>
      </c>
    </row>
    <row r="43" spans="1:6" ht="32.25" thickBot="1" x14ac:dyDescent="0.25">
      <c r="A43" s="190" t="s">
        <v>40</v>
      </c>
      <c r="B43" s="191" t="s">
        <v>35</v>
      </c>
      <c r="C43" s="191" t="s">
        <v>36</v>
      </c>
      <c r="D43" s="191" t="s">
        <v>41</v>
      </c>
      <c r="E43" s="191" t="s">
        <v>37</v>
      </c>
      <c r="F43" s="191" t="s">
        <v>38</v>
      </c>
    </row>
    <row r="44" spans="1:6" x14ac:dyDescent="0.2">
      <c r="A44" s="187"/>
      <c r="B44" s="177"/>
      <c r="C44" s="177"/>
      <c r="D44" s="177"/>
      <c r="E44" s="177"/>
      <c r="F44" s="178"/>
    </row>
    <row r="45" spans="1:6" x14ac:dyDescent="0.2">
      <c r="A45" s="192"/>
      <c r="B45" s="193"/>
      <c r="C45" s="193"/>
      <c r="D45" s="193"/>
      <c r="E45" s="193"/>
      <c r="F45" s="194"/>
    </row>
    <row r="46" spans="1:6" x14ac:dyDescent="0.2">
      <c r="A46" s="192"/>
      <c r="B46" s="193"/>
      <c r="C46" s="193"/>
      <c r="D46" s="193"/>
      <c r="E46" s="193"/>
      <c r="F46" s="194"/>
    </row>
    <row r="47" spans="1:6" x14ac:dyDescent="0.2">
      <c r="A47" s="192"/>
      <c r="B47" s="193"/>
      <c r="C47" s="193"/>
      <c r="D47" s="193"/>
      <c r="E47" s="193"/>
      <c r="F47" s="194"/>
    </row>
    <row r="48" spans="1:6" x14ac:dyDescent="0.2">
      <c r="A48" s="192"/>
      <c r="B48" s="193"/>
      <c r="C48" s="193"/>
      <c r="D48" s="193"/>
      <c r="E48" s="193"/>
      <c r="F48" s="194"/>
    </row>
    <row r="49" spans="1:6" x14ac:dyDescent="0.2">
      <c r="A49" s="192"/>
      <c r="B49" s="193"/>
      <c r="C49" s="193"/>
      <c r="D49" s="193"/>
      <c r="E49" s="193"/>
      <c r="F49" s="194"/>
    </row>
    <row r="50" spans="1:6" x14ac:dyDescent="0.2">
      <c r="A50" s="192"/>
      <c r="B50" s="193"/>
      <c r="C50" s="193"/>
      <c r="D50" s="193"/>
      <c r="E50" s="193"/>
      <c r="F50" s="194"/>
    </row>
    <row r="51" spans="1:6" x14ac:dyDescent="0.2">
      <c r="A51" s="192"/>
      <c r="B51" s="193"/>
      <c r="C51" s="193"/>
      <c r="D51" s="193"/>
      <c r="E51" s="193"/>
      <c r="F51" s="194"/>
    </row>
    <row r="52" spans="1:6" x14ac:dyDescent="0.2">
      <c r="A52" s="192"/>
      <c r="B52" s="193"/>
      <c r="C52" s="193"/>
      <c r="D52" s="193"/>
      <c r="E52" s="193"/>
      <c r="F52" s="194"/>
    </row>
    <row r="53" spans="1:6" x14ac:dyDescent="0.2">
      <c r="A53" s="150"/>
      <c r="B53" s="151"/>
      <c r="C53" s="151"/>
      <c r="D53" s="151"/>
      <c r="E53" s="151"/>
      <c r="F53" s="152"/>
    </row>
    <row r="54" spans="1:6" ht="16.5" thickBot="1" x14ac:dyDescent="0.3">
      <c r="A54" s="142" t="s">
        <v>44</v>
      </c>
      <c r="B54" s="143"/>
      <c r="C54" s="143"/>
      <c r="D54" s="143"/>
      <c r="E54" s="153" t="s">
        <v>39</v>
      </c>
      <c r="F54" s="154">
        <f>SUM(F44:F53)</f>
        <v>0</v>
      </c>
    </row>
    <row r="56" spans="1:6" ht="16.5" thickBot="1" x14ac:dyDescent="0.25">
      <c r="A56" s="195" t="s">
        <v>5</v>
      </c>
    </row>
    <row r="57" spans="1:6" ht="32.25" thickBot="1" x14ac:dyDescent="0.25">
      <c r="A57" s="196" t="s">
        <v>40</v>
      </c>
      <c r="B57" s="197" t="s">
        <v>35</v>
      </c>
      <c r="C57" s="197" t="s">
        <v>36</v>
      </c>
      <c r="D57" s="197" t="s">
        <v>41</v>
      </c>
      <c r="E57" s="197" t="s">
        <v>37</v>
      </c>
      <c r="F57" s="197" t="s">
        <v>38</v>
      </c>
    </row>
    <row r="58" spans="1:6" x14ac:dyDescent="0.2">
      <c r="A58" s="187"/>
      <c r="B58" s="177"/>
      <c r="C58" s="177"/>
      <c r="D58" s="177"/>
      <c r="E58" s="177"/>
      <c r="F58" s="178"/>
    </row>
    <row r="59" spans="1:6" x14ac:dyDescent="0.2">
      <c r="A59" s="179"/>
      <c r="B59" s="180"/>
      <c r="C59" s="180"/>
      <c r="D59" s="180"/>
      <c r="E59" s="180"/>
      <c r="F59" s="182"/>
    </row>
    <row r="60" spans="1:6" x14ac:dyDescent="0.2">
      <c r="A60" s="179"/>
      <c r="B60" s="180"/>
      <c r="C60" s="180"/>
      <c r="D60" s="180"/>
      <c r="E60" s="180"/>
      <c r="F60" s="182"/>
    </row>
    <row r="61" spans="1:6" x14ac:dyDescent="0.2">
      <c r="A61" s="179"/>
      <c r="B61" s="180"/>
      <c r="C61" s="180"/>
      <c r="D61" s="180"/>
      <c r="E61" s="180"/>
      <c r="F61" s="182"/>
    </row>
    <row r="62" spans="1:6" x14ac:dyDescent="0.2">
      <c r="A62" s="179"/>
      <c r="B62" s="180"/>
      <c r="C62" s="180"/>
      <c r="D62" s="180"/>
      <c r="E62" s="180"/>
      <c r="F62" s="182"/>
    </row>
    <row r="63" spans="1:6" x14ac:dyDescent="0.2">
      <c r="A63" s="198"/>
      <c r="B63" s="199"/>
      <c r="C63" s="199"/>
      <c r="D63" s="199"/>
      <c r="E63" s="199"/>
      <c r="F63" s="200"/>
    </row>
    <row r="64" spans="1:6" x14ac:dyDescent="0.2">
      <c r="A64" s="198"/>
      <c r="B64" s="199"/>
      <c r="C64" s="199"/>
      <c r="D64" s="199"/>
      <c r="E64" s="199"/>
      <c r="F64" s="200"/>
    </row>
    <row r="65" spans="1:6" x14ac:dyDescent="0.2">
      <c r="A65" s="198"/>
      <c r="B65" s="199"/>
      <c r="C65" s="199"/>
      <c r="D65" s="199"/>
      <c r="E65" s="199"/>
      <c r="F65" s="200"/>
    </row>
    <row r="66" spans="1:6" x14ac:dyDescent="0.2">
      <c r="A66" s="198"/>
      <c r="B66" s="199"/>
      <c r="C66" s="199"/>
      <c r="D66" s="199"/>
      <c r="E66" s="199"/>
      <c r="F66" s="200"/>
    </row>
    <row r="67" spans="1:6" x14ac:dyDescent="0.2">
      <c r="A67" s="198"/>
      <c r="B67" s="199"/>
      <c r="C67" s="199"/>
      <c r="D67" s="199"/>
      <c r="E67" s="199"/>
      <c r="F67" s="200"/>
    </row>
    <row r="68" spans="1:6" ht="16.5" thickBot="1" x14ac:dyDescent="0.3">
      <c r="A68" s="142" t="s">
        <v>44</v>
      </c>
      <c r="B68" s="143"/>
      <c r="C68" s="143"/>
      <c r="D68" s="143"/>
      <c r="E68" s="155" t="s">
        <v>39</v>
      </c>
      <c r="F68" s="156">
        <f>SUM(F58:F67)</f>
        <v>0</v>
      </c>
    </row>
    <row r="70" spans="1:6" ht="16.5" thickBot="1" x14ac:dyDescent="0.3">
      <c r="A70" s="157" t="s">
        <v>26</v>
      </c>
    </row>
    <row r="71" spans="1:6" ht="32.25" thickBot="1" x14ac:dyDescent="0.25">
      <c r="A71" s="201" t="s">
        <v>40</v>
      </c>
      <c r="B71" s="202" t="s">
        <v>35</v>
      </c>
      <c r="C71" s="202" t="s">
        <v>36</v>
      </c>
      <c r="D71" s="202" t="s">
        <v>41</v>
      </c>
      <c r="E71" s="202" t="s">
        <v>37</v>
      </c>
      <c r="F71" s="202" t="s">
        <v>38</v>
      </c>
    </row>
    <row r="72" spans="1:6" x14ac:dyDescent="0.2">
      <c r="A72" s="187"/>
      <c r="B72" s="177"/>
      <c r="C72" s="177"/>
      <c r="D72" s="177"/>
      <c r="E72" s="177"/>
      <c r="F72" s="178"/>
    </row>
    <row r="73" spans="1:6" x14ac:dyDescent="0.2">
      <c r="A73" s="192"/>
      <c r="B73" s="193"/>
      <c r="C73" s="193"/>
      <c r="D73" s="193"/>
      <c r="E73" s="193"/>
      <c r="F73" s="194"/>
    </row>
    <row r="74" spans="1:6" x14ac:dyDescent="0.2">
      <c r="A74" s="192"/>
      <c r="B74" s="193"/>
      <c r="C74" s="193"/>
      <c r="D74" s="193"/>
      <c r="E74" s="193"/>
      <c r="F74" s="194"/>
    </row>
    <row r="75" spans="1:6" x14ac:dyDescent="0.2">
      <c r="A75" s="192"/>
      <c r="B75" s="193"/>
      <c r="C75" s="193"/>
      <c r="D75" s="193"/>
      <c r="E75" s="193"/>
      <c r="F75" s="194"/>
    </row>
    <row r="76" spans="1:6" x14ac:dyDescent="0.2">
      <c r="A76" s="192"/>
      <c r="B76" s="193"/>
      <c r="C76" s="193"/>
      <c r="D76" s="193"/>
      <c r="E76" s="193"/>
      <c r="F76" s="194"/>
    </row>
    <row r="77" spans="1:6" x14ac:dyDescent="0.2">
      <c r="A77" s="192"/>
      <c r="B77" s="193"/>
      <c r="C77" s="193"/>
      <c r="D77" s="193"/>
      <c r="E77" s="193"/>
      <c r="F77" s="194"/>
    </row>
    <row r="78" spans="1:6" x14ac:dyDescent="0.2">
      <c r="A78" s="192"/>
      <c r="B78" s="193"/>
      <c r="C78" s="193"/>
      <c r="D78" s="193"/>
      <c r="E78" s="193"/>
      <c r="F78" s="194"/>
    </row>
    <row r="79" spans="1:6" x14ac:dyDescent="0.2">
      <c r="A79" s="192"/>
      <c r="B79" s="193"/>
      <c r="C79" s="193"/>
      <c r="D79" s="193"/>
      <c r="E79" s="193"/>
      <c r="F79" s="194"/>
    </row>
    <row r="80" spans="1:6" x14ac:dyDescent="0.2">
      <c r="A80" s="192"/>
      <c r="B80" s="193"/>
      <c r="C80" s="193"/>
      <c r="D80" s="193"/>
      <c r="E80" s="193"/>
      <c r="F80" s="194"/>
    </row>
    <row r="81" spans="1:6" x14ac:dyDescent="0.2">
      <c r="A81" s="150"/>
      <c r="B81" s="151"/>
      <c r="C81" s="151"/>
      <c r="D81" s="151"/>
      <c r="E81" s="151"/>
      <c r="F81" s="152"/>
    </row>
    <row r="82" spans="1:6" ht="16.5" thickBot="1" x14ac:dyDescent="0.3">
      <c r="A82" s="142" t="s">
        <v>44</v>
      </c>
      <c r="B82" s="143"/>
      <c r="C82" s="143"/>
      <c r="D82" s="143"/>
      <c r="E82" s="158" t="s">
        <v>39</v>
      </c>
      <c r="F82" s="159">
        <f>SUM(F72:F81)</f>
        <v>0</v>
      </c>
    </row>
    <row r="85" spans="1:6" ht="16.5" thickBot="1" x14ac:dyDescent="0.3">
      <c r="A85" s="160" t="s">
        <v>1</v>
      </c>
    </row>
    <row r="86" spans="1:6" ht="32.25" thickBot="1" x14ac:dyDescent="0.25">
      <c r="A86" s="203" t="s">
        <v>40</v>
      </c>
      <c r="B86" s="204" t="s">
        <v>35</v>
      </c>
      <c r="C86" s="204" t="s">
        <v>36</v>
      </c>
      <c r="D86" s="204" t="s">
        <v>41</v>
      </c>
      <c r="E86" s="204" t="s">
        <v>37</v>
      </c>
      <c r="F86" s="204" t="s">
        <v>38</v>
      </c>
    </row>
    <row r="87" spans="1:6" x14ac:dyDescent="0.2">
      <c r="A87" s="187"/>
      <c r="B87" s="177"/>
      <c r="C87" s="177"/>
      <c r="D87" s="177"/>
      <c r="E87" s="177"/>
      <c r="F87" s="178"/>
    </row>
    <row r="88" spans="1:6" x14ac:dyDescent="0.2">
      <c r="A88" s="192"/>
      <c r="B88" s="193"/>
      <c r="C88" s="193"/>
      <c r="D88" s="193"/>
      <c r="E88" s="193"/>
      <c r="F88" s="194"/>
    </row>
    <row r="89" spans="1:6" x14ac:dyDescent="0.2">
      <c r="A89" s="192"/>
      <c r="B89" s="193"/>
      <c r="C89" s="193"/>
      <c r="D89" s="193"/>
      <c r="E89" s="193"/>
      <c r="F89" s="194"/>
    </row>
    <row r="90" spans="1:6" x14ac:dyDescent="0.2">
      <c r="A90" s="192"/>
      <c r="B90" s="193"/>
      <c r="C90" s="193"/>
      <c r="D90" s="193"/>
      <c r="E90" s="193"/>
      <c r="F90" s="194"/>
    </row>
    <row r="91" spans="1:6" x14ac:dyDescent="0.2">
      <c r="A91" s="192"/>
      <c r="B91" s="193"/>
      <c r="C91" s="193"/>
      <c r="D91" s="193"/>
      <c r="E91" s="193"/>
      <c r="F91" s="194"/>
    </row>
    <row r="92" spans="1:6" x14ac:dyDescent="0.2">
      <c r="A92" s="192"/>
      <c r="B92" s="193"/>
      <c r="C92" s="193"/>
      <c r="D92" s="193"/>
      <c r="E92" s="193"/>
      <c r="F92" s="194"/>
    </row>
    <row r="93" spans="1:6" x14ac:dyDescent="0.2">
      <c r="A93" s="192"/>
      <c r="B93" s="193"/>
      <c r="C93" s="193"/>
      <c r="D93" s="193"/>
      <c r="E93" s="193"/>
      <c r="F93" s="194"/>
    </row>
    <row r="94" spans="1:6" x14ac:dyDescent="0.2">
      <c r="A94" s="192"/>
      <c r="B94" s="193"/>
      <c r="C94" s="193"/>
      <c r="D94" s="193"/>
      <c r="E94" s="193"/>
      <c r="F94" s="194"/>
    </row>
    <row r="95" spans="1:6" x14ac:dyDescent="0.2">
      <c r="A95" s="192"/>
      <c r="B95" s="193"/>
      <c r="C95" s="193"/>
      <c r="D95" s="193"/>
      <c r="E95" s="193"/>
      <c r="F95" s="194"/>
    </row>
    <row r="96" spans="1:6" x14ac:dyDescent="0.2">
      <c r="A96" s="150"/>
      <c r="B96" s="151"/>
      <c r="C96" s="151"/>
      <c r="D96" s="151"/>
      <c r="E96" s="151"/>
      <c r="F96" s="152"/>
    </row>
    <row r="97" spans="1:6" ht="16.5" thickBot="1" x14ac:dyDescent="0.3">
      <c r="A97" s="142" t="s">
        <v>44</v>
      </c>
      <c r="B97" s="143"/>
      <c r="C97" s="143"/>
      <c r="D97" s="143"/>
      <c r="E97" s="161" t="s">
        <v>39</v>
      </c>
      <c r="F97" s="162">
        <f>SUM(F87:F96)</f>
        <v>0</v>
      </c>
    </row>
  </sheetData>
  <mergeCells count="4">
    <mergeCell ref="C3:F3"/>
    <mergeCell ref="C4:F4"/>
    <mergeCell ref="C5:F5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F0E0-CE82-4CEB-AAD9-65683C9D7976}">
  <dimension ref="A1:T40"/>
  <sheetViews>
    <sheetView showGridLines="0" zoomScale="115" zoomScaleNormal="115" workbookViewId="0"/>
  </sheetViews>
  <sheetFormatPr defaultRowHeight="15" x14ac:dyDescent="0.2"/>
  <cols>
    <col min="1" max="1" width="13.375" style="133" bestFit="1" customWidth="1"/>
    <col min="2" max="2" width="16.375" style="133" bestFit="1" customWidth="1"/>
    <col min="3" max="3" width="1.75" style="133" customWidth="1"/>
    <col min="4" max="4" width="12.125" style="133" bestFit="1" customWidth="1"/>
    <col min="5" max="5" width="15" style="133" bestFit="1" customWidth="1"/>
    <col min="6" max="6" width="1.75" style="133" customWidth="1"/>
    <col min="7" max="7" width="12.125" style="133" bestFit="1" customWidth="1"/>
    <col min="8" max="8" width="16.375" style="133" bestFit="1" customWidth="1"/>
    <col min="9" max="9" width="1.75" style="133" customWidth="1"/>
    <col min="10" max="10" width="12.125" style="133" bestFit="1" customWidth="1"/>
    <col min="11" max="11" width="15" style="133" bestFit="1" customWidth="1"/>
    <col min="12" max="12" width="1.75" style="133" customWidth="1"/>
    <col min="13" max="13" width="12.125" style="133" bestFit="1" customWidth="1"/>
    <col min="14" max="14" width="16.375" style="133" bestFit="1" customWidth="1"/>
    <col min="15" max="15" width="1.75" style="133" customWidth="1"/>
    <col min="16" max="16" width="12.125" style="133" bestFit="1" customWidth="1"/>
    <col min="17" max="17" width="16.375" style="133" bestFit="1" customWidth="1"/>
    <col min="18" max="18" width="1.75" style="133" customWidth="1"/>
    <col min="19" max="16384" width="9" style="133"/>
  </cols>
  <sheetData>
    <row r="1" spans="1:20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0" ht="15.75" x14ac:dyDescent="0.25">
      <c r="A2" s="106" t="s">
        <v>25</v>
      </c>
      <c r="B2" s="106"/>
      <c r="C2" s="141"/>
      <c r="D2" s="146" t="s">
        <v>23</v>
      </c>
      <c r="E2" s="146"/>
      <c r="F2" s="141"/>
      <c r="G2" s="149" t="s">
        <v>0</v>
      </c>
      <c r="H2" s="149"/>
      <c r="I2" s="141"/>
      <c r="J2" s="107" t="s">
        <v>5</v>
      </c>
      <c r="K2" s="107"/>
      <c r="L2" s="141"/>
      <c r="M2" s="157" t="s">
        <v>26</v>
      </c>
      <c r="N2" s="157"/>
      <c r="O2" s="141"/>
      <c r="P2" s="160" t="s">
        <v>1</v>
      </c>
      <c r="Q2" s="160"/>
      <c r="R2" s="141"/>
      <c r="S2" s="141"/>
      <c r="T2" s="141"/>
    </row>
    <row r="3" spans="1:20" ht="15.75" x14ac:dyDescent="0.25">
      <c r="A3" s="163" t="s">
        <v>46</v>
      </c>
      <c r="B3" s="133" t="s">
        <v>49</v>
      </c>
      <c r="C3" s="141"/>
      <c r="D3" s="130" t="s">
        <v>46</v>
      </c>
      <c r="E3" t="s">
        <v>49</v>
      </c>
      <c r="F3" s="109"/>
      <c r="G3" s="130" t="s">
        <v>46</v>
      </c>
      <c r="H3" t="s">
        <v>52</v>
      </c>
      <c r="I3" s="109"/>
      <c r="J3" s="130" t="s">
        <v>46</v>
      </c>
      <c r="K3" t="s">
        <v>49</v>
      </c>
      <c r="L3" s="109"/>
      <c r="M3" s="130" t="s">
        <v>46</v>
      </c>
      <c r="N3" t="s">
        <v>52</v>
      </c>
      <c r="O3" s="109"/>
      <c r="P3" s="130" t="s">
        <v>46</v>
      </c>
      <c r="Q3" t="s">
        <v>52</v>
      </c>
      <c r="R3" s="109"/>
      <c r="S3" s="141"/>
      <c r="T3" s="141"/>
    </row>
    <row r="4" spans="1:20" ht="15.75" x14ac:dyDescent="0.25">
      <c r="A4" s="164" t="s">
        <v>47</v>
      </c>
      <c r="B4" s="165"/>
      <c r="C4" s="141"/>
      <c r="D4" s="131" t="s">
        <v>47</v>
      </c>
      <c r="E4" s="132"/>
      <c r="F4" s="109"/>
      <c r="G4" s="131" t="s">
        <v>47</v>
      </c>
      <c r="H4" s="132"/>
      <c r="I4" s="109"/>
      <c r="J4" s="131" t="s">
        <v>47</v>
      </c>
      <c r="K4" s="132"/>
      <c r="L4" s="109"/>
      <c r="M4" s="131" t="s">
        <v>47</v>
      </c>
      <c r="N4" s="132"/>
      <c r="O4" s="109"/>
      <c r="P4" s="131" t="s">
        <v>47</v>
      </c>
      <c r="Q4" s="132"/>
      <c r="R4" s="109"/>
      <c r="S4" s="141"/>
      <c r="T4" s="141"/>
    </row>
    <row r="5" spans="1:20" ht="15.75" x14ac:dyDescent="0.25">
      <c r="A5" s="164" t="s">
        <v>48</v>
      </c>
      <c r="B5" s="165"/>
      <c r="C5" s="141"/>
      <c r="D5" s="131" t="s">
        <v>48</v>
      </c>
      <c r="E5" s="132"/>
      <c r="F5" s="109"/>
      <c r="G5" s="131" t="s">
        <v>48</v>
      </c>
      <c r="H5" s="132"/>
      <c r="I5" s="109"/>
      <c r="J5" s="131" t="s">
        <v>48</v>
      </c>
      <c r="K5" s="132"/>
      <c r="L5" s="109"/>
      <c r="M5" s="131" t="s">
        <v>48</v>
      </c>
      <c r="N5" s="132"/>
      <c r="O5" s="109"/>
      <c r="P5" s="131" t="s">
        <v>48</v>
      </c>
      <c r="Q5" s="132"/>
      <c r="R5" s="109"/>
      <c r="S5" s="141"/>
      <c r="T5" s="141"/>
    </row>
    <row r="6" spans="1:20" ht="15.75" x14ac:dyDescent="0.25">
      <c r="A6"/>
      <c r="B6"/>
      <c r="C6" s="141"/>
      <c r="D6"/>
      <c r="E6"/>
      <c r="F6" s="109"/>
      <c r="G6"/>
      <c r="H6"/>
      <c r="I6" s="109"/>
      <c r="J6"/>
      <c r="K6"/>
      <c r="L6" s="109"/>
      <c r="M6"/>
      <c r="N6"/>
      <c r="O6" s="109"/>
      <c r="P6"/>
      <c r="Q6"/>
      <c r="R6" s="109"/>
      <c r="S6" s="141"/>
      <c r="T6" s="141"/>
    </row>
    <row r="7" spans="1:20" ht="15.75" x14ac:dyDescent="0.25">
      <c r="A7"/>
      <c r="B7"/>
      <c r="C7" s="141"/>
      <c r="D7"/>
      <c r="E7"/>
      <c r="F7" s="109"/>
      <c r="G7"/>
      <c r="H7"/>
      <c r="I7" s="109"/>
      <c r="J7"/>
      <c r="K7"/>
      <c r="L7" s="109"/>
      <c r="M7"/>
      <c r="N7"/>
      <c r="O7" s="109"/>
      <c r="P7"/>
      <c r="Q7"/>
      <c r="R7" s="109"/>
      <c r="S7" s="141"/>
      <c r="T7" s="141"/>
    </row>
    <row r="8" spans="1:20" ht="15.75" x14ac:dyDescent="0.25">
      <c r="A8"/>
      <c r="B8"/>
      <c r="C8" s="141"/>
      <c r="D8"/>
      <c r="E8"/>
      <c r="F8" s="109"/>
      <c r="G8"/>
      <c r="H8"/>
      <c r="I8" s="109"/>
      <c r="J8"/>
      <c r="K8"/>
      <c r="L8" s="109"/>
      <c r="M8"/>
      <c r="N8"/>
      <c r="O8" s="109"/>
      <c r="P8"/>
      <c r="Q8"/>
      <c r="R8" s="109"/>
      <c r="S8" s="141"/>
      <c r="T8" s="141"/>
    </row>
    <row r="9" spans="1:20" ht="15.75" x14ac:dyDescent="0.25">
      <c r="A9" s="164"/>
      <c r="B9" s="165"/>
      <c r="C9" s="141"/>
      <c r="D9"/>
      <c r="E9"/>
      <c r="F9" s="109"/>
      <c r="G9"/>
      <c r="H9"/>
      <c r="I9" s="109"/>
      <c r="J9"/>
      <c r="K9"/>
      <c r="L9" s="109"/>
      <c r="M9"/>
      <c r="N9"/>
      <c r="O9" s="109"/>
      <c r="P9"/>
      <c r="Q9"/>
      <c r="R9" s="109"/>
      <c r="S9" s="141"/>
      <c r="T9" s="141"/>
    </row>
    <row r="10" spans="1:20" ht="15.75" x14ac:dyDescent="0.25">
      <c r="A10" s="205" t="s">
        <v>35</v>
      </c>
      <c r="B10" s="205" t="s">
        <v>50</v>
      </c>
      <c r="C10" s="141"/>
      <c r="D10" s="205" t="s">
        <v>35</v>
      </c>
      <c r="E10" s="205" t="s">
        <v>50</v>
      </c>
      <c r="F10" s="109"/>
      <c r="G10" s="205" t="s">
        <v>35</v>
      </c>
      <c r="H10" s="205" t="s">
        <v>50</v>
      </c>
      <c r="I10" s="141"/>
      <c r="J10" s="205" t="s">
        <v>35</v>
      </c>
      <c r="K10" s="205" t="s">
        <v>50</v>
      </c>
      <c r="L10" s="141"/>
      <c r="M10" s="205" t="s">
        <v>35</v>
      </c>
      <c r="N10" s="205" t="s">
        <v>50</v>
      </c>
      <c r="O10" s="141"/>
      <c r="P10" s="205" t="s">
        <v>35</v>
      </c>
      <c r="Q10" s="205" t="s">
        <v>50</v>
      </c>
      <c r="R10" s="141"/>
      <c r="S10" s="141"/>
      <c r="T10" s="141"/>
    </row>
    <row r="11" spans="1:20" ht="15.75" x14ac:dyDescent="0.25">
      <c r="A11" s="206">
        <v>1</v>
      </c>
      <c r="B11" s="207">
        <f>IFERROR(VLOOKUP(A11,$A$4:$B$9,2,0),0)</f>
        <v>0</v>
      </c>
      <c r="C11" s="141"/>
      <c r="D11" s="206">
        <v>1</v>
      </c>
      <c r="E11" s="207">
        <f>IFERROR(VLOOKUP(D11,$D$4:$E$9,2,0),0)</f>
        <v>0</v>
      </c>
      <c r="F11" s="109"/>
      <c r="G11" s="206">
        <v>1</v>
      </c>
      <c r="H11" s="207">
        <f>IFERROR(VLOOKUP(G11,$G$4:$H$9,2,0),0)</f>
        <v>0</v>
      </c>
      <c r="I11" s="141"/>
      <c r="J11" s="206">
        <v>1</v>
      </c>
      <c r="K11" s="207">
        <f>IFERROR(VLOOKUP(J11,$J$4:$K$9,2,0),0)</f>
        <v>0</v>
      </c>
      <c r="L11" s="141"/>
      <c r="M11" s="206">
        <v>1</v>
      </c>
      <c r="N11" s="207">
        <f>IFERROR(VLOOKUP(M11,$M$4:$N$9,2,0),0)</f>
        <v>0</v>
      </c>
      <c r="O11" s="141"/>
      <c r="P11" s="206">
        <v>1</v>
      </c>
      <c r="Q11" s="207">
        <f>IFERROR(VLOOKUP(P11,$P$4:$Q$9,2,0),0)</f>
        <v>0</v>
      </c>
      <c r="R11" s="141"/>
      <c r="S11" s="141"/>
      <c r="T11" s="141"/>
    </row>
    <row r="12" spans="1:20" ht="15.75" x14ac:dyDescent="0.25">
      <c r="A12" s="206">
        <v>2</v>
      </c>
      <c r="B12" s="207">
        <f>IFERROR(VLOOKUP(A12,$A$4:$B$9,2,0),0)</f>
        <v>0</v>
      </c>
      <c r="C12" s="141"/>
      <c r="D12" s="206">
        <v>2</v>
      </c>
      <c r="E12" s="207">
        <f>IFERROR(VLOOKUP(D12,$D$4:$E$9,2,0),0)</f>
        <v>0</v>
      </c>
      <c r="F12" s="109"/>
      <c r="G12" s="206">
        <v>2</v>
      </c>
      <c r="H12" s="207">
        <f>IFERROR(VLOOKUP(G12,$G$4:$H$9,2,0),0)</f>
        <v>0</v>
      </c>
      <c r="I12" s="141"/>
      <c r="J12" s="206">
        <v>2</v>
      </c>
      <c r="K12" s="207">
        <f>IFERROR(VLOOKUP(J12,$J$4:$K$9,2,0),0)</f>
        <v>0</v>
      </c>
      <c r="L12" s="141"/>
      <c r="M12" s="206">
        <v>2</v>
      </c>
      <c r="N12" s="207">
        <f>IFERROR(VLOOKUP(M12,$M$4:$N$9,2,0),0)</f>
        <v>0</v>
      </c>
      <c r="O12" s="141"/>
      <c r="P12" s="206">
        <v>2</v>
      </c>
      <c r="Q12" s="207">
        <f>IFERROR(VLOOKUP(P12,$P$4:$Q$9,2,0),0)</f>
        <v>0</v>
      </c>
      <c r="R12" s="141"/>
      <c r="S12" s="141"/>
      <c r="T12" s="141"/>
    </row>
    <row r="13" spans="1:20" ht="15.75" x14ac:dyDescent="0.25">
      <c r="A13" s="206">
        <v>3</v>
      </c>
      <c r="B13" s="207">
        <f>IFERROR(VLOOKUP(A13,$A$4:$B$9,2,0),0)</f>
        <v>0</v>
      </c>
      <c r="C13" s="141"/>
      <c r="D13" s="206">
        <v>3</v>
      </c>
      <c r="E13" s="207">
        <f>IFERROR(VLOOKUP(D13,$D$4:$E$9,2,0),0)</f>
        <v>0</v>
      </c>
      <c r="F13" s="109"/>
      <c r="G13" s="206">
        <v>3</v>
      </c>
      <c r="H13" s="207">
        <f>IFERROR(VLOOKUP(G13,$G$4:$H$9,2,0),0)</f>
        <v>0</v>
      </c>
      <c r="I13" s="141"/>
      <c r="J13" s="206">
        <v>3</v>
      </c>
      <c r="K13" s="207">
        <f>IFERROR(VLOOKUP(J13,$J$4:$K$9,2,0),0)</f>
        <v>0</v>
      </c>
      <c r="L13" s="141"/>
      <c r="M13" s="206">
        <v>3</v>
      </c>
      <c r="N13" s="207">
        <f>IFERROR(VLOOKUP(M13,$M$4:$N$9,2,0),0)</f>
        <v>0</v>
      </c>
      <c r="O13" s="141"/>
      <c r="P13" s="206">
        <v>3</v>
      </c>
      <c r="Q13" s="207">
        <f>IFERROR(VLOOKUP(P13,$P$4:$Q$9,2,0),0)</f>
        <v>0</v>
      </c>
      <c r="R13" s="141"/>
      <c r="S13" s="141"/>
      <c r="T13" s="141"/>
    </row>
    <row r="14" spans="1:20" ht="15.75" x14ac:dyDescent="0.25">
      <c r="A14" s="206" t="s">
        <v>51</v>
      </c>
      <c r="B14" s="208">
        <f>SUM(B11:B13)</f>
        <v>0</v>
      </c>
      <c r="C14" s="141"/>
      <c r="D14" s="206" t="s">
        <v>51</v>
      </c>
      <c r="E14" s="208">
        <f>SUM(E11:E13)</f>
        <v>0</v>
      </c>
      <c r="F14" s="109"/>
      <c r="G14" s="206" t="s">
        <v>51</v>
      </c>
      <c r="H14" s="208">
        <f>SUM(H11:H13)</f>
        <v>0</v>
      </c>
      <c r="I14" s="141"/>
      <c r="J14" s="206" t="s">
        <v>51</v>
      </c>
      <c r="K14" s="208">
        <f>SUM(K11:K13)</f>
        <v>0</v>
      </c>
      <c r="L14" s="141"/>
      <c r="M14" s="206" t="s">
        <v>51</v>
      </c>
      <c r="N14" s="208">
        <f>SUM(N11:N13)</f>
        <v>0</v>
      </c>
      <c r="O14" s="141"/>
      <c r="P14" s="206" t="s">
        <v>51</v>
      </c>
      <c r="Q14" s="208">
        <f>SUM(Q11:Q13)</f>
        <v>0</v>
      </c>
      <c r="R14" s="141"/>
      <c r="S14" s="141"/>
      <c r="T14" s="141"/>
    </row>
    <row r="15" spans="1:20" ht="15.75" x14ac:dyDescent="0.25">
      <c r="A15" s="141"/>
      <c r="B15" s="141"/>
      <c r="C15" s="141"/>
      <c r="D15" s="109"/>
      <c r="E15" s="109"/>
      <c r="F15" s="109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</row>
    <row r="16" spans="1:20" ht="15.75" x14ac:dyDescent="0.25">
      <c r="A16" s="141"/>
      <c r="B16" s="141"/>
      <c r="C16" s="141"/>
      <c r="D16" s="109"/>
      <c r="E16" s="109"/>
      <c r="F16" s="109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</row>
    <row r="17" spans="1:20" ht="15.75" x14ac:dyDescent="0.25">
      <c r="A17" s="141"/>
      <c r="B17" s="141"/>
      <c r="C17" s="141"/>
      <c r="D17" s="109"/>
      <c r="E17" s="109"/>
      <c r="F17" s="109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</row>
    <row r="18" spans="1:20" ht="15.75" x14ac:dyDescent="0.25">
      <c r="A18" s="141"/>
      <c r="B18" s="141"/>
      <c r="C18" s="141"/>
      <c r="D18" s="109"/>
      <c r="E18" s="109"/>
      <c r="F18" s="109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</row>
    <row r="19" spans="1:20" ht="15.75" x14ac:dyDescent="0.25">
      <c r="A19" s="141"/>
      <c r="B19" s="141"/>
      <c r="C19" s="141"/>
      <c r="D19" s="109"/>
      <c r="E19" s="109"/>
      <c r="F19" s="109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</row>
    <row r="20" spans="1:20" x14ac:dyDescent="0.2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</row>
    <row r="21" spans="1:20" x14ac:dyDescent="0.2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</row>
    <row r="22" spans="1:20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</row>
    <row r="23" spans="1:20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  <row r="24" spans="1:20" x14ac:dyDescent="0.2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</row>
    <row r="25" spans="1:20" x14ac:dyDescent="0.2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</row>
    <row r="26" spans="1:20" x14ac:dyDescent="0.2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</row>
    <row r="27" spans="1:2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</row>
    <row r="28" spans="1:2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</row>
    <row r="29" spans="1:20" x14ac:dyDescent="0.2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1:20" x14ac:dyDescent="0.2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</row>
    <row r="31" spans="1:20" x14ac:dyDescent="0.2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</row>
    <row r="32" spans="1:20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20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20" x14ac:dyDescent="0.2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</row>
    <row r="35" spans="1:20" x14ac:dyDescent="0.2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</row>
    <row r="36" spans="1:20" x14ac:dyDescent="0.2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</row>
    <row r="37" spans="1:20" x14ac:dyDescent="0.2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</row>
    <row r="38" spans="1:20" x14ac:dyDescent="0.2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</row>
    <row r="39" spans="1:20" x14ac:dyDescent="0.2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</row>
    <row r="40" spans="1:20" x14ac:dyDescent="0.2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7"/>
  <sheetViews>
    <sheetView showGridLines="0" zoomScale="75" zoomScaleNormal="75" workbookViewId="0">
      <pane ySplit="12" topLeftCell="A13" activePane="bottomLeft" state="frozen"/>
      <selection pane="bottomLeft" activeCell="A7" sqref="A7"/>
    </sheetView>
  </sheetViews>
  <sheetFormatPr defaultColWidth="11" defaultRowHeight="15.75" x14ac:dyDescent="0.25"/>
  <cols>
    <col min="1" max="1" width="53.75" style="20" customWidth="1"/>
    <col min="2" max="2" width="72.25" style="21" customWidth="1"/>
    <col min="3" max="3" width="25.625" style="22" customWidth="1"/>
    <col min="4" max="5" width="25.625" style="21" customWidth="1"/>
    <col min="6" max="6" width="18.5" style="21" customWidth="1"/>
    <col min="7" max="9" width="21.25" style="22" customWidth="1"/>
    <col min="10" max="10" width="6.875" style="19" customWidth="1"/>
    <col min="11" max="16384" width="11" style="19"/>
  </cols>
  <sheetData>
    <row r="1" spans="1:12" s="17" customFormat="1" ht="59.25" customHeight="1" thickBot="1" x14ac:dyDescent="0.3">
      <c r="A1" s="118"/>
      <c r="B1" s="118"/>
      <c r="C1" s="118"/>
      <c r="D1" s="118"/>
      <c r="E1" s="118"/>
      <c r="F1" s="118"/>
      <c r="G1" s="118"/>
      <c r="H1" s="118"/>
      <c r="I1" s="118"/>
      <c r="J1" s="212"/>
      <c r="K1" s="213"/>
      <c r="L1" s="213"/>
    </row>
    <row r="2" spans="1:12" s="18" customFormat="1" ht="39.75" customHeight="1" thickBot="1" x14ac:dyDescent="0.3">
      <c r="A2" s="16" t="s">
        <v>15</v>
      </c>
      <c r="B2" s="14"/>
      <c r="C2" s="15"/>
      <c r="D2" s="14"/>
      <c r="E2" s="14"/>
      <c r="F2" s="14"/>
      <c r="G2" s="15"/>
      <c r="H2" s="15"/>
      <c r="I2" s="103" t="s">
        <v>43</v>
      </c>
      <c r="J2" s="214"/>
      <c r="K2" s="214"/>
      <c r="L2" s="214"/>
    </row>
    <row r="3" spans="1:12" s="26" customFormat="1" ht="19.5" customHeight="1" thickBot="1" x14ac:dyDescent="0.3">
      <c r="A3" s="222" t="str">
        <f>'Budget Justifications'!C3</f>
        <v xml:space="preserve">Project Name: </v>
      </c>
      <c r="B3" s="223"/>
      <c r="C3" s="224" t="str">
        <f>'Budget Justifications'!C5</f>
        <v xml:space="preserve">Grant Sheme ID/Number (if known): </v>
      </c>
      <c r="D3" s="225"/>
      <c r="E3" s="226"/>
      <c r="F3" s="23"/>
      <c r="G3" s="24"/>
      <c r="H3" s="24"/>
      <c r="I3" s="25"/>
      <c r="J3" s="215"/>
      <c r="K3" s="215"/>
      <c r="L3" s="215"/>
    </row>
    <row r="4" spans="1:12" s="26" customFormat="1" ht="19.5" customHeight="1" thickBot="1" x14ac:dyDescent="0.3">
      <c r="A4" s="222" t="str">
        <f>'Budget Justifications'!C4</f>
        <v xml:space="preserve">Principal Investigator/s: </v>
      </c>
      <c r="B4" s="223"/>
      <c r="C4" s="227"/>
      <c r="D4" s="227"/>
      <c r="E4" s="227"/>
      <c r="F4" s="24"/>
      <c r="G4" s="24"/>
      <c r="H4" s="24"/>
      <c r="I4" s="25"/>
      <c r="J4" s="215"/>
      <c r="K4" s="215"/>
      <c r="L4" s="215"/>
    </row>
    <row r="5" spans="1:12" s="26" customFormat="1" x14ac:dyDescent="0.25">
      <c r="A5" s="27"/>
      <c r="B5" s="23"/>
      <c r="C5" s="24"/>
      <c r="D5" s="23"/>
      <c r="E5" s="23"/>
      <c r="F5" s="23"/>
      <c r="G5" s="24"/>
      <c r="H5" s="24"/>
      <c r="I5" s="25"/>
      <c r="J5" s="215"/>
      <c r="K5" s="215"/>
      <c r="L5" s="215"/>
    </row>
    <row r="6" spans="1:12" s="26" customFormat="1" ht="23.25" customHeight="1" thickBot="1" x14ac:dyDescent="0.3">
      <c r="A6" s="67" t="s">
        <v>27</v>
      </c>
      <c r="B6" s="68"/>
      <c r="C6" s="24"/>
      <c r="D6" s="23"/>
      <c r="E6" s="23"/>
      <c r="F6" s="23"/>
      <c r="G6" s="24"/>
      <c r="H6" s="24"/>
      <c r="I6" s="25"/>
      <c r="J6" s="215"/>
      <c r="K6" s="215"/>
      <c r="L6" s="215"/>
    </row>
    <row r="7" spans="1:12" s="28" customFormat="1" ht="59.25" customHeight="1" thickBot="1" x14ac:dyDescent="0.3">
      <c r="A7" s="11" t="s">
        <v>20</v>
      </c>
      <c r="B7" s="108" t="s">
        <v>22</v>
      </c>
      <c r="C7" s="12" t="s">
        <v>17</v>
      </c>
      <c r="D7" s="125" t="s">
        <v>16</v>
      </c>
      <c r="E7" s="126"/>
      <c r="F7" s="126"/>
      <c r="G7" s="126"/>
      <c r="H7" s="127"/>
      <c r="I7" s="13" t="s">
        <v>8</v>
      </c>
      <c r="J7" s="216"/>
      <c r="K7" s="217"/>
      <c r="L7" s="217"/>
    </row>
    <row r="8" spans="1:12" s="26" customFormat="1" ht="16.5" x14ac:dyDescent="0.25">
      <c r="A8" s="29"/>
      <c r="B8" s="69" t="s">
        <v>42</v>
      </c>
      <c r="C8" s="70">
        <f>H48</f>
        <v>0</v>
      </c>
      <c r="D8" s="128" t="s">
        <v>45</v>
      </c>
      <c r="E8" s="128"/>
      <c r="F8" s="128"/>
      <c r="G8" s="128"/>
      <c r="H8" s="128"/>
      <c r="I8" s="30">
        <f>C8</f>
        <v>0</v>
      </c>
      <c r="J8" s="218"/>
      <c r="K8" s="215"/>
      <c r="L8" s="215"/>
    </row>
    <row r="9" spans="1:12" s="26" customFormat="1" ht="16.5" x14ac:dyDescent="0.25">
      <c r="A9" s="29"/>
      <c r="B9" s="71"/>
      <c r="C9" s="72"/>
      <c r="D9" s="129"/>
      <c r="E9" s="129"/>
      <c r="F9" s="129"/>
      <c r="G9" s="129"/>
      <c r="H9" s="129"/>
      <c r="I9" s="31">
        <f t="shared" ref="I9:I10" si="0">C9</f>
        <v>0</v>
      </c>
      <c r="J9" s="218"/>
      <c r="K9" s="215"/>
      <c r="L9" s="215"/>
    </row>
    <row r="10" spans="1:12" s="26" customFormat="1" ht="17.25" thickBot="1" x14ac:dyDescent="0.3">
      <c r="A10" s="29"/>
      <c r="B10" s="73"/>
      <c r="C10" s="74"/>
      <c r="D10" s="112"/>
      <c r="E10" s="112"/>
      <c r="F10" s="112"/>
      <c r="G10" s="112"/>
      <c r="H10" s="112"/>
      <c r="I10" s="32">
        <f t="shared" si="0"/>
        <v>0</v>
      </c>
      <c r="J10" s="215"/>
      <c r="K10" s="215"/>
      <c r="L10" s="215"/>
    </row>
    <row r="11" spans="1:12" s="26" customFormat="1" ht="28.5" customHeight="1" thickBot="1" x14ac:dyDescent="0.3">
      <c r="A11" s="33" t="s">
        <v>6</v>
      </c>
      <c r="B11" s="34"/>
      <c r="C11" s="35"/>
      <c r="D11" s="34"/>
      <c r="E11" s="35"/>
      <c r="F11" s="35"/>
      <c r="G11" s="36"/>
      <c r="H11" s="36"/>
      <c r="I11" s="37">
        <f>SUM(I8:I10)</f>
        <v>0</v>
      </c>
      <c r="J11" s="215"/>
      <c r="K11" s="215"/>
      <c r="L11" s="215"/>
    </row>
    <row r="12" spans="1:12" s="26" customFormat="1" ht="59.25" customHeight="1" thickBot="1" x14ac:dyDescent="0.3">
      <c r="A12" s="10" t="s">
        <v>21</v>
      </c>
      <c r="B12" s="1" t="s">
        <v>7</v>
      </c>
      <c r="C12" s="2" t="s">
        <v>11</v>
      </c>
      <c r="D12" s="2" t="s">
        <v>12</v>
      </c>
      <c r="E12" s="2" t="s">
        <v>13</v>
      </c>
      <c r="F12" s="1" t="s">
        <v>29</v>
      </c>
      <c r="G12" s="9" t="s">
        <v>4</v>
      </c>
      <c r="H12" s="3" t="s">
        <v>14</v>
      </c>
      <c r="I12" s="4" t="s">
        <v>2</v>
      </c>
      <c r="J12" s="215"/>
      <c r="K12" s="215"/>
      <c r="L12" s="215"/>
    </row>
    <row r="13" spans="1:12" s="26" customFormat="1" ht="16.5" x14ac:dyDescent="0.25">
      <c r="A13" s="38" t="s">
        <v>25</v>
      </c>
      <c r="B13" s="39"/>
      <c r="C13" s="40"/>
      <c r="D13" s="39"/>
      <c r="E13" s="40"/>
      <c r="F13" s="40"/>
      <c r="G13" s="41"/>
      <c r="H13" s="42"/>
      <c r="I13" s="43"/>
      <c r="J13" s="215"/>
      <c r="K13" s="215"/>
      <c r="L13" s="215"/>
    </row>
    <row r="14" spans="1:12" s="26" customFormat="1" ht="16.5" x14ac:dyDescent="0.25">
      <c r="A14" s="44" t="s">
        <v>18</v>
      </c>
      <c r="B14" s="75" t="s">
        <v>56</v>
      </c>
      <c r="C14" s="72">
        <f>Pivots!B11</f>
        <v>0</v>
      </c>
      <c r="D14" s="72">
        <f>Pivots!B12</f>
        <v>0</v>
      </c>
      <c r="E14" s="76">
        <f>Pivots!B13</f>
        <v>0</v>
      </c>
      <c r="F14" s="97" t="s">
        <v>31</v>
      </c>
      <c r="G14" s="45">
        <f>IF(F14="y",(C14+D14+E14),0)</f>
        <v>0</v>
      </c>
      <c r="H14" s="46">
        <f>IF(F14="n",(C14+D14+E14),0)</f>
        <v>0</v>
      </c>
      <c r="I14" s="47">
        <f>G14+H14</f>
        <v>0</v>
      </c>
      <c r="J14" s="215"/>
      <c r="K14" s="215"/>
      <c r="L14" s="215"/>
    </row>
    <row r="15" spans="1:12" s="26" customFormat="1" ht="16.5" x14ac:dyDescent="0.25">
      <c r="A15" s="44"/>
      <c r="B15" s="75"/>
      <c r="C15" s="72"/>
      <c r="D15" s="72"/>
      <c r="E15" s="76"/>
      <c r="F15" s="97"/>
      <c r="G15" s="45">
        <f>IF(F15="y",(C15+D15+E15),0)</f>
        <v>0</v>
      </c>
      <c r="H15" s="46">
        <f t="shared" ref="H15:H21" si="1">IF(F15="n",(C15+D15+E15),0)</f>
        <v>0</v>
      </c>
      <c r="I15" s="47">
        <f t="shared" ref="I15:I19" si="2">G15+H15</f>
        <v>0</v>
      </c>
      <c r="J15" s="215"/>
      <c r="K15" s="215"/>
      <c r="L15" s="215"/>
    </row>
    <row r="16" spans="1:12" s="26" customFormat="1" ht="16.5" x14ac:dyDescent="0.25">
      <c r="A16" s="44"/>
      <c r="B16" s="75"/>
      <c r="C16" s="72"/>
      <c r="D16" s="72"/>
      <c r="E16" s="76"/>
      <c r="F16" s="97"/>
      <c r="G16" s="45">
        <f t="shared" ref="G16:G17" si="3">IF(F16="y",(C16+D16+E16),0)</f>
        <v>0</v>
      </c>
      <c r="H16" s="46">
        <f t="shared" si="1"/>
        <v>0</v>
      </c>
      <c r="I16" s="47">
        <f t="shared" si="2"/>
        <v>0</v>
      </c>
      <c r="J16" s="215"/>
      <c r="K16" s="215"/>
      <c r="L16" s="215"/>
    </row>
    <row r="17" spans="1:12" s="26" customFormat="1" ht="17.25" thickBot="1" x14ac:dyDescent="0.3">
      <c r="A17" s="48"/>
      <c r="B17" s="77"/>
      <c r="C17" s="74"/>
      <c r="D17" s="74"/>
      <c r="E17" s="78"/>
      <c r="F17" s="98"/>
      <c r="G17" s="49">
        <f t="shared" si="3"/>
        <v>0</v>
      </c>
      <c r="H17" s="50">
        <f t="shared" si="1"/>
        <v>0</v>
      </c>
      <c r="I17" s="51">
        <f t="shared" si="2"/>
        <v>0</v>
      </c>
      <c r="J17" s="215"/>
      <c r="K17" s="215"/>
      <c r="L17" s="215"/>
    </row>
    <row r="18" spans="1:12" s="26" customFormat="1" ht="16.5" x14ac:dyDescent="0.25">
      <c r="A18" s="44" t="s">
        <v>19</v>
      </c>
      <c r="B18" s="79" t="s">
        <v>56</v>
      </c>
      <c r="C18" s="80"/>
      <c r="D18" s="80"/>
      <c r="E18" s="81"/>
      <c r="F18" s="99"/>
      <c r="G18" s="45">
        <f>IF(F18="y",(C18+D18+E18),0)</f>
        <v>0</v>
      </c>
      <c r="H18" s="46">
        <f t="shared" si="1"/>
        <v>0</v>
      </c>
      <c r="I18" s="47">
        <f t="shared" si="2"/>
        <v>0</v>
      </c>
      <c r="J18" s="215"/>
      <c r="K18" s="215"/>
      <c r="L18" s="215"/>
    </row>
    <row r="19" spans="1:12" s="26" customFormat="1" ht="16.5" x14ac:dyDescent="0.25">
      <c r="A19" s="44"/>
      <c r="B19" s="75"/>
      <c r="C19" s="72"/>
      <c r="D19" s="72"/>
      <c r="E19" s="76"/>
      <c r="F19" s="97"/>
      <c r="G19" s="45">
        <f>IF(F19="y",(C19+D19+E19),0)</f>
        <v>0</v>
      </c>
      <c r="H19" s="46">
        <f t="shared" si="1"/>
        <v>0</v>
      </c>
      <c r="I19" s="47">
        <f t="shared" si="2"/>
        <v>0</v>
      </c>
      <c r="J19" s="215"/>
      <c r="K19" s="215"/>
      <c r="L19" s="215"/>
    </row>
    <row r="20" spans="1:12" s="26" customFormat="1" ht="16.5" x14ac:dyDescent="0.25">
      <c r="A20" s="44"/>
      <c r="B20" s="75"/>
      <c r="C20" s="72"/>
      <c r="D20" s="72"/>
      <c r="E20" s="76"/>
      <c r="F20" s="97"/>
      <c r="G20" s="45">
        <f>IF(F20="y",(C20+D20+E20),0)</f>
        <v>0</v>
      </c>
      <c r="H20" s="46">
        <f t="shared" si="1"/>
        <v>0</v>
      </c>
      <c r="I20" s="47">
        <f t="shared" ref="I20:I21" si="4">G20+H20</f>
        <v>0</v>
      </c>
      <c r="J20" s="215"/>
      <c r="K20" s="215"/>
      <c r="L20" s="215"/>
    </row>
    <row r="21" spans="1:12" s="26" customFormat="1" ht="17.25" thickBot="1" x14ac:dyDescent="0.3">
      <c r="A21" s="44"/>
      <c r="B21" s="75"/>
      <c r="C21" s="72"/>
      <c r="D21" s="72"/>
      <c r="E21" s="76"/>
      <c r="F21" s="97"/>
      <c r="G21" s="45">
        <f t="shared" ref="G21" si="5">IF(F21="y",(C21+D21+E21),0)</f>
        <v>0</v>
      </c>
      <c r="H21" s="46">
        <f t="shared" si="1"/>
        <v>0</v>
      </c>
      <c r="I21" s="47">
        <f t="shared" si="4"/>
        <v>0</v>
      </c>
      <c r="J21" s="215"/>
      <c r="K21" s="215"/>
      <c r="L21" s="215"/>
    </row>
    <row r="22" spans="1:12" s="18" customFormat="1" ht="17.25" thickBot="1" x14ac:dyDescent="0.3">
      <c r="A22" s="52" t="s">
        <v>3</v>
      </c>
      <c r="B22" s="53"/>
      <c r="C22" s="63">
        <f>SUM(C14:C21)</f>
        <v>0</v>
      </c>
      <c r="D22" s="63">
        <f t="shared" ref="D22" si="6">SUM(D14:D21)</f>
        <v>0</v>
      </c>
      <c r="E22" s="63">
        <f>SUM(E14:E21)</f>
        <v>0</v>
      </c>
      <c r="F22" s="100"/>
      <c r="G22" s="64">
        <f>SUM(G14:G21)</f>
        <v>0</v>
      </c>
      <c r="H22" s="65">
        <f>SUM(H14:H21)</f>
        <v>0</v>
      </c>
      <c r="I22" s="66">
        <f>SUM(I14:I21)</f>
        <v>0</v>
      </c>
      <c r="J22" s="214"/>
      <c r="K22" s="214"/>
      <c r="L22" s="214"/>
    </row>
    <row r="23" spans="1:12" s="26" customFormat="1" ht="16.5" x14ac:dyDescent="0.25">
      <c r="A23" s="54" t="s">
        <v>23</v>
      </c>
      <c r="B23" s="55"/>
      <c r="C23" s="56"/>
      <c r="D23" s="55"/>
      <c r="E23" s="56"/>
      <c r="F23" s="101"/>
      <c r="G23" s="57"/>
      <c r="H23" s="56"/>
      <c r="I23" s="58"/>
      <c r="J23" s="215"/>
      <c r="K23" s="215"/>
      <c r="L23" s="215"/>
    </row>
    <row r="24" spans="1:12" s="26" customFormat="1" ht="16.5" x14ac:dyDescent="0.25">
      <c r="A24" s="29"/>
      <c r="B24" s="75" t="s">
        <v>56</v>
      </c>
      <c r="C24" s="72">
        <f>Pivots!E11</f>
        <v>0</v>
      </c>
      <c r="D24" s="72">
        <f>Pivots!E12</f>
        <v>0</v>
      </c>
      <c r="E24" s="76">
        <f>Pivots!E13</f>
        <v>0</v>
      </c>
      <c r="F24" s="97" t="s">
        <v>31</v>
      </c>
      <c r="G24" s="45">
        <f>IF(F24="y",(C24+D24+E24),0)</f>
        <v>0</v>
      </c>
      <c r="H24" s="46">
        <f t="shared" ref="H24:H26" si="7">IF(F24="n",(C24+D24+E24),0)</f>
        <v>0</v>
      </c>
      <c r="I24" s="47">
        <f>G24+H24</f>
        <v>0</v>
      </c>
      <c r="J24" s="218"/>
      <c r="K24" s="215"/>
      <c r="L24" s="215"/>
    </row>
    <row r="25" spans="1:12" s="26" customFormat="1" ht="16.5" x14ac:dyDescent="0.25">
      <c r="A25" s="29"/>
      <c r="B25" s="75"/>
      <c r="C25" s="72"/>
      <c r="D25" s="72"/>
      <c r="E25" s="76"/>
      <c r="F25" s="97"/>
      <c r="G25" s="45">
        <f>IF(F25="y",(C25+D25+E25),0)</f>
        <v>0</v>
      </c>
      <c r="H25" s="46">
        <f t="shared" si="7"/>
        <v>0</v>
      </c>
      <c r="I25" s="47">
        <f t="shared" ref="I25:I26" si="8">G25+H25</f>
        <v>0</v>
      </c>
      <c r="J25" s="215"/>
      <c r="K25" s="215"/>
      <c r="L25" s="215"/>
    </row>
    <row r="26" spans="1:12" s="26" customFormat="1" ht="17.25" thickBot="1" x14ac:dyDescent="0.3">
      <c r="A26" s="29"/>
      <c r="B26" s="82"/>
      <c r="C26" s="72"/>
      <c r="D26" s="72"/>
      <c r="E26" s="76"/>
      <c r="F26" s="97"/>
      <c r="G26" s="45">
        <f t="shared" ref="G26" si="9">IF(F26="y",(C26+D26+E26),0)</f>
        <v>0</v>
      </c>
      <c r="H26" s="46">
        <f t="shared" si="7"/>
        <v>0</v>
      </c>
      <c r="I26" s="47">
        <f t="shared" si="8"/>
        <v>0</v>
      </c>
      <c r="J26" s="215"/>
      <c r="K26" s="215"/>
      <c r="L26" s="215"/>
    </row>
    <row r="27" spans="1:12" s="18" customFormat="1" ht="17.25" thickBot="1" x14ac:dyDescent="0.3">
      <c r="A27" s="52" t="s">
        <v>3</v>
      </c>
      <c r="B27" s="53"/>
      <c r="C27" s="63">
        <f>SUM(C24:C26)</f>
        <v>0</v>
      </c>
      <c r="D27" s="63">
        <f>SUM(D24:D26)</f>
        <v>0</v>
      </c>
      <c r="E27" s="63">
        <f>SUM(E24:E26)</f>
        <v>0</v>
      </c>
      <c r="F27" s="100"/>
      <c r="G27" s="64">
        <f>SUM(G24:G26)</f>
        <v>0</v>
      </c>
      <c r="H27" s="65">
        <f>SUM(H24:H26)</f>
        <v>0</v>
      </c>
      <c r="I27" s="66">
        <f>SUM(I24:I26)</f>
        <v>0</v>
      </c>
      <c r="J27" s="214"/>
      <c r="K27" s="214"/>
      <c r="L27" s="214"/>
    </row>
    <row r="28" spans="1:12" s="26" customFormat="1" ht="16.5" x14ac:dyDescent="0.25">
      <c r="A28" s="54" t="s">
        <v>0</v>
      </c>
      <c r="B28" s="59"/>
      <c r="C28" s="60"/>
      <c r="D28" s="59"/>
      <c r="E28" s="61"/>
      <c r="F28" s="101"/>
      <c r="G28" s="57"/>
      <c r="H28" s="56"/>
      <c r="I28" s="58"/>
      <c r="J28" s="215"/>
      <c r="K28" s="215"/>
      <c r="L28" s="215"/>
    </row>
    <row r="29" spans="1:12" s="26" customFormat="1" ht="16.5" x14ac:dyDescent="0.25">
      <c r="A29" s="29"/>
      <c r="B29" s="75" t="s">
        <v>56</v>
      </c>
      <c r="C29" s="72">
        <f>Pivots!H11</f>
        <v>0</v>
      </c>
      <c r="D29" s="72">
        <f>Pivots!H12</f>
        <v>0</v>
      </c>
      <c r="E29" s="76">
        <f>Pivots!H13</f>
        <v>0</v>
      </c>
      <c r="F29" s="97" t="s">
        <v>31</v>
      </c>
      <c r="G29" s="45">
        <f>IF(F29="y",(C29+D29+E29),0)</f>
        <v>0</v>
      </c>
      <c r="H29" s="46">
        <f t="shared" ref="H29:H31" si="10">IF(F29="n",(C29+D29+E29),0)</f>
        <v>0</v>
      </c>
      <c r="I29" s="47">
        <f t="shared" ref="I29:I31" si="11">G29+H29</f>
        <v>0</v>
      </c>
      <c r="J29" s="215"/>
      <c r="K29" s="215"/>
      <c r="L29" s="215"/>
    </row>
    <row r="30" spans="1:12" s="26" customFormat="1" ht="16.5" x14ac:dyDescent="0.25">
      <c r="A30" s="29"/>
      <c r="B30" s="75"/>
      <c r="C30" s="72"/>
      <c r="D30" s="72"/>
      <c r="E30" s="76"/>
      <c r="F30" s="97"/>
      <c r="G30" s="45">
        <f>IF(F30="y",(C30+D30+E30),0)</f>
        <v>0</v>
      </c>
      <c r="H30" s="46">
        <f t="shared" si="10"/>
        <v>0</v>
      </c>
      <c r="I30" s="47">
        <f t="shared" si="11"/>
        <v>0</v>
      </c>
      <c r="J30" s="215"/>
      <c r="K30" s="215"/>
      <c r="L30" s="215"/>
    </row>
    <row r="31" spans="1:12" s="26" customFormat="1" ht="17.25" thickBot="1" x14ac:dyDescent="0.3">
      <c r="A31" s="29"/>
      <c r="B31" s="75"/>
      <c r="C31" s="72"/>
      <c r="D31" s="72"/>
      <c r="E31" s="76"/>
      <c r="F31" s="97"/>
      <c r="G31" s="45">
        <f t="shared" ref="G31" si="12">IF(F31="y",(C31+D31+E31),0)</f>
        <v>0</v>
      </c>
      <c r="H31" s="46">
        <f t="shared" si="10"/>
        <v>0</v>
      </c>
      <c r="I31" s="47">
        <f t="shared" si="11"/>
        <v>0</v>
      </c>
      <c r="J31" s="215"/>
      <c r="K31" s="215"/>
      <c r="L31" s="215"/>
    </row>
    <row r="32" spans="1:12" s="18" customFormat="1" ht="17.25" thickBot="1" x14ac:dyDescent="0.3">
      <c r="A32" s="52" t="s">
        <v>3</v>
      </c>
      <c r="B32" s="53"/>
      <c r="C32" s="63">
        <f>SUM(C29:C31)</f>
        <v>0</v>
      </c>
      <c r="D32" s="63">
        <f>SUM(D29:D31)</f>
        <v>0</v>
      </c>
      <c r="E32" s="63">
        <f>SUM(E29:E31)</f>
        <v>0</v>
      </c>
      <c r="F32" s="100"/>
      <c r="G32" s="64">
        <f>SUM(G29:G31)</f>
        <v>0</v>
      </c>
      <c r="H32" s="65">
        <f>SUM(H29:H31)</f>
        <v>0</v>
      </c>
      <c r="I32" s="66">
        <f>SUM(I29:I31)</f>
        <v>0</v>
      </c>
      <c r="J32" s="214"/>
      <c r="K32" s="214"/>
      <c r="L32" s="214"/>
    </row>
    <row r="33" spans="1:12" s="26" customFormat="1" ht="16.5" x14ac:dyDescent="0.25">
      <c r="A33" s="54" t="s">
        <v>5</v>
      </c>
      <c r="B33" s="59"/>
      <c r="C33" s="62"/>
      <c r="D33" s="59"/>
      <c r="E33" s="62"/>
      <c r="F33" s="101"/>
      <c r="G33" s="57"/>
      <c r="H33" s="56"/>
      <c r="I33" s="58"/>
      <c r="J33" s="215"/>
      <c r="K33" s="215"/>
      <c r="L33" s="215"/>
    </row>
    <row r="34" spans="1:12" s="26" customFormat="1" ht="16.5" x14ac:dyDescent="0.25">
      <c r="A34" s="44"/>
      <c r="B34" s="75" t="s">
        <v>56</v>
      </c>
      <c r="C34" s="72">
        <f>Pivots!K11</f>
        <v>0</v>
      </c>
      <c r="D34" s="72">
        <f>Pivots!K12</f>
        <v>0</v>
      </c>
      <c r="E34" s="76">
        <f>Pivots!K13</f>
        <v>0</v>
      </c>
      <c r="F34" s="97" t="s">
        <v>31</v>
      </c>
      <c r="G34" s="45">
        <f>IF(F34="y",(C34+D34+E34),0)</f>
        <v>0</v>
      </c>
      <c r="H34" s="46">
        <f t="shared" ref="H34:H36" si="13">IF(F34="n",(C34+D34+E34),0)</f>
        <v>0</v>
      </c>
      <c r="I34" s="47">
        <f t="shared" ref="I34:I36" si="14">G34+H34</f>
        <v>0</v>
      </c>
      <c r="J34" s="215"/>
      <c r="K34" s="215"/>
      <c r="L34" s="215"/>
    </row>
    <row r="35" spans="1:12" s="26" customFormat="1" ht="16.5" x14ac:dyDescent="0.25">
      <c r="A35" s="44"/>
      <c r="B35" s="75"/>
      <c r="C35" s="72"/>
      <c r="D35" s="72"/>
      <c r="E35" s="72"/>
      <c r="F35" s="97"/>
      <c r="G35" s="45">
        <f>IF(F35="y",(C35+D35+E35),0)</f>
        <v>0</v>
      </c>
      <c r="H35" s="46">
        <f t="shared" si="13"/>
        <v>0</v>
      </c>
      <c r="I35" s="47">
        <f t="shared" si="14"/>
        <v>0</v>
      </c>
      <c r="J35" s="215"/>
      <c r="K35" s="215"/>
      <c r="L35" s="215"/>
    </row>
    <row r="36" spans="1:12" s="26" customFormat="1" ht="17.25" thickBot="1" x14ac:dyDescent="0.3">
      <c r="A36" s="44"/>
      <c r="B36" s="75"/>
      <c r="C36" s="72"/>
      <c r="D36" s="72"/>
      <c r="E36" s="76"/>
      <c r="F36" s="97"/>
      <c r="G36" s="45">
        <f t="shared" ref="G36" si="15">IF(F36="y",(C36+D36+E36),0)</f>
        <v>0</v>
      </c>
      <c r="H36" s="46">
        <f t="shared" si="13"/>
        <v>0</v>
      </c>
      <c r="I36" s="47">
        <f t="shared" si="14"/>
        <v>0</v>
      </c>
      <c r="J36" s="215"/>
      <c r="K36" s="215"/>
      <c r="L36" s="215"/>
    </row>
    <row r="37" spans="1:12" s="18" customFormat="1" ht="17.25" thickBot="1" x14ac:dyDescent="0.3">
      <c r="A37" s="52" t="s">
        <v>3</v>
      </c>
      <c r="B37" s="53"/>
      <c r="C37" s="63">
        <f>SUM(C34:C36)</f>
        <v>0</v>
      </c>
      <c r="D37" s="63">
        <f>SUM(D34:D36)</f>
        <v>0</v>
      </c>
      <c r="E37" s="63">
        <f>SUM(E34:E36)</f>
        <v>0</v>
      </c>
      <c r="F37" s="100"/>
      <c r="G37" s="64">
        <f>SUM(G34:G36)</f>
        <v>0</v>
      </c>
      <c r="H37" s="65">
        <f>SUM(H34:H36)</f>
        <v>0</v>
      </c>
      <c r="I37" s="66">
        <f>SUM(I34:I36)</f>
        <v>0</v>
      </c>
      <c r="J37" s="214"/>
      <c r="K37" s="214"/>
      <c r="L37" s="214"/>
    </row>
    <row r="38" spans="1:12" s="26" customFormat="1" ht="16.5" x14ac:dyDescent="0.25">
      <c r="A38" s="54" t="s">
        <v>26</v>
      </c>
      <c r="B38" s="59"/>
      <c r="C38" s="62"/>
      <c r="D38" s="59"/>
      <c r="E38" s="62"/>
      <c r="F38" s="101"/>
      <c r="G38" s="57"/>
      <c r="H38" s="56"/>
      <c r="I38" s="58"/>
      <c r="J38" s="215"/>
      <c r="K38" s="215"/>
      <c r="L38" s="215"/>
    </row>
    <row r="39" spans="1:12" s="26" customFormat="1" ht="16.5" x14ac:dyDescent="0.25">
      <c r="A39" s="29"/>
      <c r="B39" s="75" t="s">
        <v>56</v>
      </c>
      <c r="C39" s="72">
        <f>Pivots!N11</f>
        <v>0</v>
      </c>
      <c r="D39" s="72">
        <f>Pivots!N12</f>
        <v>0</v>
      </c>
      <c r="E39" s="76">
        <f>Pivots!N13</f>
        <v>0</v>
      </c>
      <c r="F39" s="97" t="s">
        <v>31</v>
      </c>
      <c r="G39" s="45">
        <f>IF(F39="y",(C39+D39+E39),0)</f>
        <v>0</v>
      </c>
      <c r="H39" s="46">
        <f t="shared" ref="H39:H41" si="16">IF(F39="n",(C39+D39+E39),0)</f>
        <v>0</v>
      </c>
      <c r="I39" s="47">
        <f t="shared" ref="I39:I41" si="17">G39+H39</f>
        <v>0</v>
      </c>
      <c r="J39" s="215"/>
      <c r="K39" s="215"/>
      <c r="L39" s="215"/>
    </row>
    <row r="40" spans="1:12" s="26" customFormat="1" ht="16.5" x14ac:dyDescent="0.25">
      <c r="A40" s="29"/>
      <c r="B40" s="75"/>
      <c r="C40" s="72"/>
      <c r="D40" s="72"/>
      <c r="E40" s="76"/>
      <c r="F40" s="97"/>
      <c r="G40" s="45">
        <f>IF(F40="y",(C40+D40+E40),0)</f>
        <v>0</v>
      </c>
      <c r="H40" s="46">
        <f t="shared" si="16"/>
        <v>0</v>
      </c>
      <c r="I40" s="47">
        <f t="shared" si="17"/>
        <v>0</v>
      </c>
      <c r="J40" s="215"/>
      <c r="K40" s="215"/>
      <c r="L40" s="215"/>
    </row>
    <row r="41" spans="1:12" s="26" customFormat="1" ht="17.25" thickBot="1" x14ac:dyDescent="0.3">
      <c r="A41" s="29"/>
      <c r="B41" s="75"/>
      <c r="C41" s="72"/>
      <c r="D41" s="72"/>
      <c r="E41" s="76"/>
      <c r="F41" s="97"/>
      <c r="G41" s="45">
        <f t="shared" ref="G41" si="18">IF(F41="y",(C41+D41+E41),0)</f>
        <v>0</v>
      </c>
      <c r="H41" s="46">
        <f t="shared" si="16"/>
        <v>0</v>
      </c>
      <c r="I41" s="47">
        <f t="shared" si="17"/>
        <v>0</v>
      </c>
      <c r="J41" s="215"/>
      <c r="K41" s="215"/>
      <c r="L41" s="215"/>
    </row>
    <row r="42" spans="1:12" s="18" customFormat="1" ht="17.25" thickBot="1" x14ac:dyDescent="0.3">
      <c r="A42" s="52" t="s">
        <v>3</v>
      </c>
      <c r="B42" s="53"/>
      <c r="C42" s="63">
        <f>SUM(C39:C41)</f>
        <v>0</v>
      </c>
      <c r="D42" s="63">
        <f>SUM(D39:D41)</f>
        <v>0</v>
      </c>
      <c r="E42" s="63">
        <f>SUM(E39:E41)</f>
        <v>0</v>
      </c>
      <c r="F42" s="100"/>
      <c r="G42" s="64">
        <f>SUM(G39:G41)</f>
        <v>0</v>
      </c>
      <c r="H42" s="65">
        <f>SUM(H39:H41)</f>
        <v>0</v>
      </c>
      <c r="I42" s="66">
        <f>SUM(I39:I41)</f>
        <v>0</v>
      </c>
      <c r="J42" s="214"/>
      <c r="K42" s="214"/>
      <c r="L42" s="214"/>
    </row>
    <row r="43" spans="1:12" s="26" customFormat="1" ht="16.5" x14ac:dyDescent="0.25">
      <c r="A43" s="54" t="s">
        <v>1</v>
      </c>
      <c r="B43" s="59"/>
      <c r="C43" s="62"/>
      <c r="D43" s="59"/>
      <c r="E43" s="62"/>
      <c r="F43" s="101"/>
      <c r="G43" s="57"/>
      <c r="H43" s="56"/>
      <c r="I43" s="58"/>
      <c r="J43" s="215"/>
      <c r="K43" s="215"/>
      <c r="L43" s="215"/>
    </row>
    <row r="44" spans="1:12" s="26" customFormat="1" ht="16.5" x14ac:dyDescent="0.25">
      <c r="A44" s="44"/>
      <c r="B44" s="75" t="s">
        <v>56</v>
      </c>
      <c r="C44" s="72">
        <f>Pivots!Q11</f>
        <v>0</v>
      </c>
      <c r="D44" s="72">
        <f>Pivots!Q12</f>
        <v>0</v>
      </c>
      <c r="E44" s="76">
        <f>Pivots!Q13</f>
        <v>0</v>
      </c>
      <c r="F44" s="97" t="s">
        <v>31</v>
      </c>
      <c r="G44" s="45">
        <f>IF(F44="y",(C44+D44+E44),0)</f>
        <v>0</v>
      </c>
      <c r="H44" s="46">
        <f t="shared" ref="H44:H46" si="19">IF(F44="n",(C44+D44+E44),0)</f>
        <v>0</v>
      </c>
      <c r="I44" s="47">
        <f t="shared" ref="I44:I46" si="20">G44+H44</f>
        <v>0</v>
      </c>
      <c r="J44" s="215"/>
      <c r="K44" s="215"/>
      <c r="L44" s="215"/>
    </row>
    <row r="45" spans="1:12" s="26" customFormat="1" ht="16.5" x14ac:dyDescent="0.25">
      <c r="A45" s="44"/>
      <c r="B45" s="75"/>
      <c r="C45" s="72"/>
      <c r="D45" s="72"/>
      <c r="E45" s="76"/>
      <c r="F45" s="97"/>
      <c r="G45" s="45">
        <f>IF(F45="y",(C45+D45+E45),0)</f>
        <v>0</v>
      </c>
      <c r="H45" s="46">
        <f t="shared" si="19"/>
        <v>0</v>
      </c>
      <c r="I45" s="47">
        <f t="shared" si="20"/>
        <v>0</v>
      </c>
      <c r="J45" s="215"/>
      <c r="K45" s="215"/>
      <c r="L45" s="215"/>
    </row>
    <row r="46" spans="1:12" s="26" customFormat="1" ht="17.25" thickBot="1" x14ac:dyDescent="0.3">
      <c r="A46" s="44"/>
      <c r="B46" s="75"/>
      <c r="C46" s="72"/>
      <c r="D46" s="72"/>
      <c r="E46" s="76"/>
      <c r="F46" s="97"/>
      <c r="G46" s="45">
        <f t="shared" ref="G46" si="21">IF(F46="y",(C46+D46+E46),0)</f>
        <v>0</v>
      </c>
      <c r="H46" s="46">
        <f t="shared" si="19"/>
        <v>0</v>
      </c>
      <c r="I46" s="47">
        <f t="shared" si="20"/>
        <v>0</v>
      </c>
      <c r="J46" s="215"/>
      <c r="K46" s="215"/>
      <c r="L46" s="215"/>
    </row>
    <row r="47" spans="1:12" s="18" customFormat="1" ht="17.25" thickBot="1" x14ac:dyDescent="0.3">
      <c r="A47" s="52" t="s">
        <v>3</v>
      </c>
      <c r="B47" s="53"/>
      <c r="C47" s="63">
        <f>SUM(C44:C46)</f>
        <v>0</v>
      </c>
      <c r="D47" s="63">
        <f>SUM(D44:D46)</f>
        <v>0</v>
      </c>
      <c r="E47" s="63">
        <f>SUM(E44:E46)</f>
        <v>0</v>
      </c>
      <c r="F47" s="100"/>
      <c r="G47" s="64">
        <f>SUM(G44:G46)</f>
        <v>0</v>
      </c>
      <c r="H47" s="65">
        <f>SUM(H44:H46)</f>
        <v>0</v>
      </c>
      <c r="I47" s="66">
        <f>SUM(I44:I46)</f>
        <v>0</v>
      </c>
      <c r="J47" s="214"/>
      <c r="K47" s="214"/>
      <c r="L47" s="214"/>
    </row>
    <row r="48" spans="1:12" s="26" customFormat="1" ht="28.5" customHeight="1" thickBot="1" x14ac:dyDescent="0.3">
      <c r="A48" s="83" t="s">
        <v>24</v>
      </c>
      <c r="B48" s="84"/>
      <c r="C48" s="85">
        <f>SUM(C47+C42+C37+C32+C22+C27)</f>
        <v>0</v>
      </c>
      <c r="D48" s="85">
        <f>SUM(D47+D42+D37+D32+D22+D27)</f>
        <v>0</v>
      </c>
      <c r="E48" s="85">
        <f>SUM(E47+E42+E37+E32+E22+E27)</f>
        <v>0</v>
      </c>
      <c r="F48" s="102"/>
      <c r="G48" s="86">
        <f>SUM(G47+G42+G37+G32+G22+G27)</f>
        <v>0</v>
      </c>
      <c r="H48" s="87">
        <f>SUM(H47+H42+H37+H32+H22+H27)</f>
        <v>0</v>
      </c>
      <c r="I48" s="88">
        <f>SUM(I47+I42+I37+I32+I22+I27)</f>
        <v>0</v>
      </c>
      <c r="J48" s="215"/>
      <c r="K48" s="215"/>
      <c r="L48" s="215"/>
    </row>
    <row r="49" spans="1:27" s="93" customFormat="1" ht="27" customHeight="1" thickBot="1" x14ac:dyDescent="0.3">
      <c r="A49" s="92" t="s">
        <v>30</v>
      </c>
      <c r="B49" s="120"/>
      <c r="C49" s="120"/>
      <c r="D49" s="120"/>
      <c r="E49" s="120"/>
      <c r="F49" s="120"/>
      <c r="G49" s="120"/>
      <c r="H49" s="120"/>
      <c r="I49" s="91">
        <f>I11-H48</f>
        <v>0</v>
      </c>
      <c r="J49" s="219"/>
      <c r="K49" s="219"/>
      <c r="L49" s="219"/>
    </row>
    <row r="50" spans="1:27" s="26" customFormat="1" ht="24" customHeight="1" x14ac:dyDescent="0.25">
      <c r="A50" s="89" t="s">
        <v>9</v>
      </c>
      <c r="B50" s="7"/>
      <c r="C50" s="90"/>
      <c r="D50" s="7"/>
      <c r="E50" s="7"/>
      <c r="F50" s="7"/>
      <c r="G50" s="7"/>
      <c r="H50" s="7"/>
      <c r="I50" s="94">
        <f>G48</f>
        <v>0</v>
      </c>
      <c r="J50" s="215"/>
      <c r="K50" s="215"/>
      <c r="L50" s="215"/>
    </row>
    <row r="51" spans="1:27" s="26" customFormat="1" ht="24" customHeight="1" x14ac:dyDescent="0.25">
      <c r="A51" s="123" t="s">
        <v>10</v>
      </c>
      <c r="B51" s="124"/>
      <c r="C51" s="121"/>
      <c r="D51" s="121"/>
      <c r="E51" s="121"/>
      <c r="F51" s="121"/>
      <c r="G51" s="121"/>
      <c r="H51" s="122"/>
      <c r="I51" s="95">
        <v>0</v>
      </c>
      <c r="J51" s="215"/>
      <c r="K51" s="215"/>
      <c r="L51" s="215"/>
    </row>
    <row r="52" spans="1:27" s="26" customFormat="1" ht="24" customHeight="1" thickBot="1" x14ac:dyDescent="0.3">
      <c r="A52" s="8"/>
      <c r="B52" s="5"/>
      <c r="C52" s="113"/>
      <c r="D52" s="114"/>
      <c r="E52" s="114"/>
      <c r="F52" s="114"/>
      <c r="G52" s="114"/>
      <c r="H52" s="114"/>
      <c r="I52" s="96"/>
      <c r="J52" s="215"/>
      <c r="K52" s="215"/>
      <c r="L52" s="215"/>
    </row>
    <row r="53" spans="1:27" s="7" customFormat="1" ht="36.75" customHeight="1" thickBot="1" x14ac:dyDescent="0.3">
      <c r="A53" s="115" t="s">
        <v>28</v>
      </c>
      <c r="B53" s="116"/>
      <c r="C53" s="116"/>
      <c r="D53" s="116"/>
      <c r="E53" s="116"/>
      <c r="F53" s="116"/>
      <c r="G53" s="116"/>
      <c r="H53" s="116"/>
      <c r="I53" s="117"/>
      <c r="J53" s="220"/>
      <c r="K53" s="220"/>
      <c r="L53" s="220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s="7" customFormat="1" ht="58.5" customHeight="1" x14ac:dyDescent="0.25">
      <c r="A54" s="119"/>
      <c r="B54" s="119"/>
      <c r="C54" s="119"/>
      <c r="D54" s="119"/>
      <c r="E54" s="119"/>
      <c r="F54" s="119"/>
      <c r="G54" s="119"/>
      <c r="H54" s="119"/>
      <c r="I54" s="119"/>
      <c r="J54" s="221"/>
      <c r="K54" s="221"/>
      <c r="L54" s="221"/>
    </row>
    <row r="55" spans="1:27" x14ac:dyDescent="0.25">
      <c r="A55" s="209"/>
      <c r="B55" s="210"/>
      <c r="C55" s="211"/>
      <c r="D55" s="210"/>
      <c r="E55" s="210"/>
      <c r="F55" s="210"/>
      <c r="G55" s="211"/>
      <c r="H55" s="211"/>
      <c r="I55" s="211"/>
      <c r="J55" s="210"/>
      <c r="K55" s="210"/>
      <c r="L55" s="210"/>
    </row>
    <row r="56" spans="1:27" x14ac:dyDescent="0.25">
      <c r="A56" s="209"/>
      <c r="B56" s="210"/>
      <c r="C56" s="211"/>
      <c r="D56" s="210"/>
      <c r="E56" s="210"/>
      <c r="F56" s="210"/>
      <c r="G56" s="211"/>
      <c r="H56" s="211"/>
      <c r="I56" s="211"/>
      <c r="J56" s="210"/>
      <c r="K56" s="210"/>
      <c r="L56" s="210"/>
    </row>
    <row r="57" spans="1:27" x14ac:dyDescent="0.25">
      <c r="A57" s="209"/>
      <c r="B57" s="210"/>
      <c r="C57" s="211"/>
      <c r="D57" s="210"/>
      <c r="E57" s="210"/>
      <c r="F57" s="210"/>
      <c r="G57" s="211"/>
      <c r="H57" s="211"/>
      <c r="I57" s="211"/>
      <c r="J57" s="210"/>
      <c r="K57" s="210"/>
      <c r="L57" s="210"/>
    </row>
    <row r="58" spans="1:27" x14ac:dyDescent="0.25">
      <c r="A58" s="209"/>
      <c r="B58" s="210"/>
      <c r="C58" s="211"/>
      <c r="D58" s="210"/>
      <c r="E58" s="210"/>
      <c r="F58" s="210"/>
      <c r="G58" s="211"/>
      <c r="H58" s="211"/>
      <c r="I58" s="211"/>
      <c r="J58" s="210"/>
      <c r="K58" s="210"/>
      <c r="L58" s="210"/>
    </row>
    <row r="59" spans="1:27" x14ac:dyDescent="0.25">
      <c r="A59" s="209"/>
      <c r="B59" s="210"/>
      <c r="C59" s="211"/>
      <c r="D59" s="210"/>
      <c r="E59" s="210"/>
      <c r="F59" s="210"/>
      <c r="G59" s="211"/>
      <c r="H59" s="211"/>
      <c r="I59" s="211"/>
      <c r="J59" s="210"/>
      <c r="K59" s="210"/>
      <c r="L59" s="210"/>
    </row>
    <row r="60" spans="1:27" x14ac:dyDescent="0.25">
      <c r="A60" s="209"/>
      <c r="B60" s="210"/>
      <c r="C60" s="211"/>
      <c r="D60" s="210"/>
      <c r="E60" s="210"/>
      <c r="F60" s="210"/>
      <c r="G60" s="211"/>
      <c r="H60" s="211"/>
      <c r="I60" s="211"/>
      <c r="J60" s="210"/>
      <c r="K60" s="210"/>
      <c r="L60" s="210"/>
    </row>
    <row r="61" spans="1:27" x14ac:dyDescent="0.25">
      <c r="A61" s="209"/>
      <c r="B61" s="210"/>
      <c r="C61" s="211"/>
      <c r="D61" s="210"/>
      <c r="E61" s="210"/>
      <c r="F61" s="210"/>
      <c r="G61" s="211"/>
      <c r="H61" s="211"/>
      <c r="I61" s="211"/>
      <c r="J61" s="210"/>
      <c r="K61" s="210"/>
      <c r="L61" s="210"/>
    </row>
    <row r="62" spans="1:27" x14ac:dyDescent="0.25">
      <c r="A62" s="209"/>
      <c r="B62" s="210"/>
      <c r="C62" s="211"/>
      <c r="D62" s="210"/>
      <c r="E62" s="210"/>
      <c r="F62" s="210"/>
      <c r="G62" s="211"/>
      <c r="H62" s="211"/>
      <c r="I62" s="211"/>
      <c r="J62" s="210"/>
      <c r="K62" s="210"/>
      <c r="L62" s="210"/>
    </row>
    <row r="63" spans="1:27" x14ac:dyDescent="0.25">
      <c r="A63" s="209"/>
      <c r="B63" s="210"/>
      <c r="C63" s="211"/>
      <c r="D63" s="210"/>
      <c r="E63" s="210"/>
      <c r="F63" s="210"/>
      <c r="G63" s="211"/>
      <c r="H63" s="211"/>
      <c r="I63" s="211"/>
      <c r="J63" s="210"/>
      <c r="K63" s="210"/>
      <c r="L63" s="210"/>
    </row>
    <row r="64" spans="1:27" x14ac:dyDescent="0.25">
      <c r="A64" s="209"/>
      <c r="B64" s="210"/>
      <c r="C64" s="211"/>
      <c r="D64" s="210"/>
      <c r="E64" s="210"/>
      <c r="F64" s="210"/>
      <c r="G64" s="211"/>
      <c r="H64" s="211"/>
      <c r="I64" s="211"/>
      <c r="J64" s="210"/>
      <c r="K64" s="210"/>
      <c r="L64" s="210"/>
    </row>
    <row r="65" spans="1:12" x14ac:dyDescent="0.25">
      <c r="A65" s="209"/>
      <c r="B65" s="210"/>
      <c r="C65" s="211"/>
      <c r="D65" s="210"/>
      <c r="E65" s="210"/>
      <c r="F65" s="210"/>
      <c r="G65" s="211"/>
      <c r="H65" s="211"/>
      <c r="I65" s="211"/>
      <c r="J65" s="210"/>
      <c r="K65" s="210"/>
      <c r="L65" s="210"/>
    </row>
    <row r="66" spans="1:12" x14ac:dyDescent="0.25">
      <c r="A66" s="209"/>
      <c r="B66" s="210"/>
      <c r="C66" s="211"/>
      <c r="D66" s="210"/>
      <c r="E66" s="210"/>
      <c r="F66" s="210"/>
      <c r="G66" s="211"/>
      <c r="H66" s="211"/>
      <c r="I66" s="211"/>
      <c r="J66" s="210"/>
      <c r="K66" s="210"/>
      <c r="L66" s="210"/>
    </row>
    <row r="67" spans="1:12" x14ac:dyDescent="0.25">
      <c r="A67" s="209"/>
      <c r="B67" s="210"/>
      <c r="C67" s="211"/>
      <c r="D67" s="210"/>
      <c r="E67" s="210"/>
      <c r="F67" s="210"/>
      <c r="G67" s="211"/>
      <c r="H67" s="211"/>
      <c r="I67" s="211"/>
      <c r="J67" s="210"/>
      <c r="K67" s="210"/>
      <c r="L67" s="210"/>
    </row>
  </sheetData>
  <mergeCells count="14">
    <mergeCell ref="D10:H10"/>
    <mergeCell ref="C52:H52"/>
    <mergeCell ref="A53:I53"/>
    <mergeCell ref="A1:I1"/>
    <mergeCell ref="A54:I54"/>
    <mergeCell ref="B49:H49"/>
    <mergeCell ref="C51:H51"/>
    <mergeCell ref="A51:B51"/>
    <mergeCell ref="D7:H7"/>
    <mergeCell ref="D8:H8"/>
    <mergeCell ref="D9:H9"/>
    <mergeCell ref="A3:B3"/>
    <mergeCell ref="A4:B4"/>
    <mergeCell ref="C3:E3"/>
  </mergeCells>
  <printOptions horizontalCentered="1" verticalCentered="1"/>
  <pageMargins left="0.25" right="0.25" top="0.75" bottom="0.75" header="0.3" footer="0.3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Justifications</vt:lpstr>
      <vt:lpstr>Pivots</vt:lpstr>
      <vt:lpstr>Budget Summary</vt:lpstr>
      <vt:lpstr>'Budget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Gold Coast Health - Research Budget example</dc:title>
  <dc:creator>Gold Coast Health</dc:creator>
  <cp:keywords>budget, research</cp:keywords>
  <cp:lastModifiedBy>Troy Krstevski</cp:lastModifiedBy>
  <cp:lastPrinted>2020-04-20T07:46:12Z</cp:lastPrinted>
  <dcterms:created xsi:type="dcterms:W3CDTF">2016-05-22T01:35:39Z</dcterms:created>
  <dcterms:modified xsi:type="dcterms:W3CDTF">2020-07-17T05:06:31Z</dcterms:modified>
</cp:coreProperties>
</file>